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40" firstSheet="2" activeTab="4"/>
  </bookViews>
  <sheets>
    <sheet name="表55" sheetId="4" r:id="rId1"/>
    <sheet name="表55 (2)" sheetId="7" r:id="rId2"/>
    <sheet name="表55 (3)" sheetId="8" r:id="rId3"/>
    <sheet name="表55 (4)" sheetId="9" r:id="rId4"/>
    <sheet name="表55総括(区)" sheetId="5" r:id="rId5"/>
    <sheet name="表55総括(都)" sheetId="10" r:id="rId6"/>
  </sheets>
  <definedNames>
    <definedName name="_xlnm.Print_Area" localSheetId="0">表55!$A$1:$HJ$38</definedName>
    <definedName name="_xlnm.Print_Area" localSheetId="1">'表55 (2)'!$A$1:$HJ$38</definedName>
    <definedName name="_xlnm.Print_Area" localSheetId="2">'表55 (3)'!$A$1:$EP$38</definedName>
    <definedName name="_xlnm.Print_Area" localSheetId="3">'表55 (4)'!$A$1:$IT$38</definedName>
    <definedName name="_xlnm.Print_Area" localSheetId="4">'表55総括(区)'!$A$1:$AL$34</definedName>
    <definedName name="_xlnm.Print_Area" localSheetId="5">'表55総括(都)'!$A$1:$AL$34</definedName>
    <definedName name="_xlnm.Print_Titles" localSheetId="0">表55!$A:$B,表55!$1:$12</definedName>
    <definedName name="_xlnm.Print_Titles" localSheetId="1">'表55 (2)'!$A:$B,'表55 (2)'!$1:$12</definedName>
    <definedName name="_xlnm.Print_Titles" localSheetId="2">'表55 (3)'!$A:$B,'表55 (3)'!$1:$12</definedName>
    <definedName name="_xlnm.Print_Titles" localSheetId="3">'表55 (4)'!$A:$B,'表55 (4)'!$1:$12</definedName>
    <definedName name="_xlnm.Print_Titles" localSheetId="4">'表55総括(区)'!$A:$B,'表55総括(区)'!$1:$10</definedName>
    <definedName name="_xlnm.Print_Titles" localSheetId="5">'表55総括(都)'!$A:$B,'表55総括(都)'!$1:$10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H4" i="10" l="1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FE38" i="9" l="1"/>
  <c r="Q32" i="10" s="1"/>
  <c r="FU38" i="9"/>
  <c r="AG32" i="10" s="1"/>
  <c r="X25" i="5"/>
  <c r="H25" i="5"/>
  <c r="AL24" i="10"/>
  <c r="AF25" i="5"/>
  <c r="P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C38" i="4" s="1"/>
  <c r="U17" i="10" s="1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T38" i="4" s="1"/>
  <c r="F15" i="10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HB38" i="4"/>
  <c r="AD16" i="10" s="1"/>
  <c r="W38" i="4"/>
  <c r="W11" i="10" s="1"/>
  <c r="GG38" i="4"/>
  <c r="I16" i="10" s="1"/>
  <c r="FH38" i="4"/>
  <c r="T15" i="10" s="1"/>
  <c r="DO38" i="8"/>
  <c r="K27" i="10" s="1"/>
  <c r="DC38" i="8"/>
  <c r="AI26" i="10" s="1"/>
  <c r="AL28" i="5"/>
  <c r="CQ38" i="8"/>
  <c r="W26" i="10" s="1"/>
  <c r="DS38" i="8"/>
  <c r="O27" i="10" s="1"/>
  <c r="ED38" i="8"/>
  <c r="Z27" i="10" s="1"/>
  <c r="CS38" i="8"/>
  <c r="Y26" i="10" s="1"/>
  <c r="H38" i="7"/>
  <c r="H18" i="10" s="1"/>
  <c r="EC38" i="7"/>
  <c r="Y21" i="10" s="1"/>
  <c r="AL25" i="5"/>
  <c r="I38" i="7"/>
  <c r="I18" i="10" s="1"/>
  <c r="FU38" i="7"/>
  <c r="AG22" i="10" s="1"/>
  <c r="FF38" i="4"/>
  <c r="R15" i="10" s="1"/>
  <c r="GE38" i="4"/>
  <c r="G16" i="10" s="1"/>
  <c r="AD14" i="5"/>
  <c r="O12" i="5"/>
  <c r="BO38" i="4"/>
  <c r="AE12" i="10" s="1"/>
  <c r="EB38" i="4"/>
  <c r="X14" i="10" s="1"/>
  <c r="T14" i="5"/>
  <c r="BC38" i="4"/>
  <c r="S12" i="10" s="1"/>
  <c r="Z13" i="5"/>
  <c r="EX38" i="4"/>
  <c r="J15" i="10" s="1"/>
  <c r="EF38" i="4"/>
  <c r="AB14" i="10" s="1"/>
  <c r="O38" i="4"/>
  <c r="O11" i="10" s="1"/>
  <c r="BL38" i="4"/>
  <c r="AB12" i="10" s="1"/>
  <c r="AB13" i="5"/>
  <c r="FA38" i="4"/>
  <c r="M15" i="10" s="1"/>
  <c r="FP38" i="4"/>
  <c r="AB15" i="10" s="1"/>
  <c r="I11" i="5"/>
  <c r="DM38" i="4"/>
  <c r="I14" i="10" s="1"/>
  <c r="K38" i="4"/>
  <c r="K11" i="10" s="1"/>
  <c r="D11" i="5"/>
  <c r="AD15" i="5"/>
  <c r="M11" i="5"/>
  <c r="H11" i="5"/>
  <c r="HD38" i="4"/>
  <c r="AF16" i="10" s="1"/>
  <c r="FX38" i="4"/>
  <c r="AJ15" i="10" s="1"/>
  <c r="AH14" i="5"/>
  <c r="K12" i="5"/>
  <c r="EL38" i="8" l="1"/>
  <c r="AH27" i="10" s="1"/>
  <c r="DD38" i="8"/>
  <c r="AJ26" i="10" s="1"/>
  <c r="AL26" i="10" s="1"/>
  <c r="EO38" i="7"/>
  <c r="AK21" i="10" s="1"/>
  <c r="DH38" i="7"/>
  <c r="D21" i="10" s="1"/>
  <c r="EG38" i="7"/>
  <c r="AC21" i="10" s="1"/>
  <c r="O38" i="7"/>
  <c r="O18" i="10" s="1"/>
  <c r="U38" i="7"/>
  <c r="U18" i="10" s="1"/>
  <c r="FK38" i="4"/>
  <c r="W15" i="10" s="1"/>
  <c r="M14" i="5"/>
  <c r="EO38" i="4"/>
  <c r="AK14" i="10" s="1"/>
  <c r="X11" i="5"/>
  <c r="EH38" i="8"/>
  <c r="AD27" i="10" s="1"/>
  <c r="EJ38" i="8"/>
  <c r="AF27" i="10" s="1"/>
  <c r="EA38" i="7"/>
  <c r="W21" i="10" s="1"/>
  <c r="GD38" i="7"/>
  <c r="F23" i="10" s="1"/>
  <c r="DL38" i="7"/>
  <c r="H21" i="10" s="1"/>
  <c r="GM38" i="7"/>
  <c r="O23" i="10" s="1"/>
  <c r="HE38" i="7"/>
  <c r="AG23" i="10" s="1"/>
  <c r="AA38" i="7"/>
  <c r="AA18" i="10" s="1"/>
  <c r="DU38" i="7"/>
  <c r="Q21" i="10" s="1"/>
  <c r="AE38" i="7"/>
  <c r="AE18" i="10" s="1"/>
  <c r="AH11" i="5"/>
  <c r="AM38" i="4"/>
  <c r="C12" i="10" s="1"/>
  <c r="F15" i="5"/>
  <c r="AI13" i="5"/>
  <c r="AL13" i="5" s="1"/>
  <c r="AA14" i="5"/>
  <c r="F14" i="5"/>
  <c r="GU38" i="4"/>
  <c r="W16" i="10" s="1"/>
  <c r="F13" i="5"/>
  <c r="EO38" i="8"/>
  <c r="AK27" i="10" s="1"/>
  <c r="HC38" i="7"/>
  <c r="AE23" i="10" s="1"/>
  <c r="GB38" i="7"/>
  <c r="D23" i="10" s="1"/>
  <c r="Q38" i="7"/>
  <c r="Q18" i="10" s="1"/>
  <c r="S38" i="7"/>
  <c r="S18" i="10" s="1"/>
  <c r="W38" i="7"/>
  <c r="W18" i="10" s="1"/>
  <c r="D38" i="7"/>
  <c r="D18" i="10" s="1"/>
  <c r="F38" i="7"/>
  <c r="F18" i="10" s="1"/>
  <c r="Y38" i="7"/>
  <c r="Y18" i="10" s="1"/>
  <c r="GS38" i="4"/>
  <c r="U16" i="10" s="1"/>
  <c r="GY38" i="4"/>
  <c r="AA16" i="10" s="1"/>
  <c r="GQ38" i="4"/>
  <c r="S16" i="10" s="1"/>
  <c r="O15" i="5"/>
  <c r="EY38" i="4"/>
  <c r="K15" i="10" s="1"/>
  <c r="I15" i="5"/>
  <c r="Q14" i="5"/>
  <c r="DL38" i="4"/>
  <c r="H14" i="10" s="1"/>
  <c r="Y14" i="5"/>
  <c r="K14" i="5"/>
  <c r="CU38" i="4"/>
  <c r="AA13" i="10" s="1"/>
  <c r="CC38" i="4"/>
  <c r="I13" i="10" s="1"/>
  <c r="CS38" i="4"/>
  <c r="Y13" i="10" s="1"/>
  <c r="L12" i="5"/>
  <c r="BD38" i="4"/>
  <c r="T12" i="10" s="1"/>
  <c r="CZ38" i="8"/>
  <c r="AF26" i="10" s="1"/>
  <c r="CE38" i="8"/>
  <c r="K26" i="10" s="1"/>
  <c r="CR38" i="8"/>
  <c r="X26" i="10" s="1"/>
  <c r="CC38" i="8"/>
  <c r="I26" i="10" s="1"/>
  <c r="EB38" i="8"/>
  <c r="X27" i="10" s="1"/>
  <c r="BZ38" i="8"/>
  <c r="F26" i="10" s="1"/>
  <c r="BX38" i="8"/>
  <c r="D26" i="10" s="1"/>
  <c r="FE38" i="7"/>
  <c r="Q22" i="10" s="1"/>
  <c r="GG38" i="7"/>
  <c r="I23" i="10" s="1"/>
  <c r="Z12" i="5"/>
  <c r="Z15" i="5"/>
  <c r="X15" i="5"/>
  <c r="T38" i="4"/>
  <c r="T11" i="10" s="1"/>
  <c r="HA38" i="4"/>
  <c r="AC16" i="10" s="1"/>
  <c r="L11" i="5"/>
  <c r="AI14" i="5"/>
  <c r="AL14" i="5" s="1"/>
  <c r="CI38" i="4"/>
  <c r="O13" i="10" s="1"/>
  <c r="N12" i="5"/>
  <c r="AO38" i="4"/>
  <c r="E12" i="10" s="1"/>
  <c r="H15" i="5"/>
  <c r="FB38" i="4"/>
  <c r="N15" i="10" s="1"/>
  <c r="Q13" i="5"/>
  <c r="DW38" i="4"/>
  <c r="S14" i="10" s="1"/>
  <c r="EI38" i="4"/>
  <c r="AE14" i="10" s="1"/>
  <c r="H13" i="5"/>
  <c r="AC14" i="5"/>
  <c r="GW38" i="4"/>
  <c r="Y16" i="10" s="1"/>
  <c r="GJ38" i="4"/>
  <c r="L16" i="10" s="1"/>
  <c r="P15" i="5"/>
  <c r="CO38" i="4"/>
  <c r="U13" i="10" s="1"/>
  <c r="D14" i="5"/>
  <c r="AJ12" i="5"/>
  <c r="DA38" i="4"/>
  <c r="AG13" i="10" s="1"/>
  <c r="BF38" i="4"/>
  <c r="V12" i="10" s="1"/>
  <c r="AJ38" i="4"/>
  <c r="AJ11" i="10" s="1"/>
  <c r="AL11" i="10" s="1"/>
  <c r="FT38" i="4"/>
  <c r="AF15" i="10" s="1"/>
  <c r="GO38" i="4"/>
  <c r="Q16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IK38" i="4"/>
  <c r="AC17" i="10" s="1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AJ13" i="10" s="1"/>
  <c r="AL13" i="10" s="1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BE38" i="4"/>
  <c r="U12" i="10" s="1"/>
  <c r="J38" i="4"/>
  <c r="J11" i="10" s="1"/>
  <c r="Q11" i="5"/>
  <c r="FZ38" i="9"/>
  <c r="AI32" i="10"/>
  <c r="AL32" i="10" s="1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DF38" i="4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AL12" i="10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AL26" i="5" s="1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AL19" i="5" s="1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AL17" i="5" s="1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L38" i="4"/>
  <c r="AK11" i="5"/>
  <c r="AL36" i="4"/>
  <c r="AB38" i="4"/>
  <c r="AB11" i="10" s="1"/>
  <c r="Z38" i="4"/>
  <c r="Z11" i="10" s="1"/>
  <c r="AL12" i="5"/>
  <c r="DF38" i="8"/>
  <c r="EM38" i="8"/>
  <c r="AI27" i="10" s="1"/>
  <c r="CK38" i="8"/>
  <c r="Q26" i="10" s="1"/>
  <c r="EP36" i="8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DF38" i="7" l="1"/>
  <c r="AL27" i="10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<sst xmlns="http://schemas.openxmlformats.org/spreadsheetml/2006/main" count="3456" uniqueCount="198">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</sst>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9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zoomScaleNormal="80" zoomScaleSheetLayoutView="100" workbookViewId="0">
      <selection activeCell="C40" sqref="C40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16384" width="1" style="48"/>
  </cols>
  <sheetData>
    <row r="1" spans="1:254" ht="19.5" customHeight="1" x14ac:dyDescent="0.15"/>
    <row r="2" spans="1:254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15">
      <c r="A4" s="153" t="s">
        <v>31</v>
      </c>
      <c r="B4" s="154"/>
      <c r="C4" s="150">
        <v>10</v>
      </c>
      <c r="D4" s="150"/>
      <c r="E4" s="150"/>
      <c r="F4" s="150"/>
      <c r="G4" s="151">
        <v>11</v>
      </c>
      <c r="H4" s="151"/>
      <c r="I4" s="151"/>
      <c r="J4" s="151"/>
      <c r="K4" s="151"/>
      <c r="L4" s="151"/>
      <c r="M4" s="152"/>
      <c r="N4" s="151">
        <v>11</v>
      </c>
      <c r="O4" s="151"/>
      <c r="P4" s="152"/>
      <c r="Q4" s="150">
        <v>12</v>
      </c>
      <c r="R4" s="150"/>
      <c r="S4" s="150"/>
      <c r="T4" s="150"/>
      <c r="U4" s="150"/>
      <c r="V4" s="150"/>
      <c r="W4" s="150"/>
      <c r="X4" s="150">
        <v>13</v>
      </c>
      <c r="Y4" s="150"/>
      <c r="Z4" s="150"/>
      <c r="AA4" s="150"/>
      <c r="AB4" s="150"/>
      <c r="AC4" s="150"/>
      <c r="AD4" s="150"/>
      <c r="AE4" s="150"/>
      <c r="AF4" s="151">
        <v>14</v>
      </c>
      <c r="AG4" s="152"/>
      <c r="AH4" s="151">
        <v>14</v>
      </c>
      <c r="AI4" s="152"/>
      <c r="AJ4" s="150">
        <v>15</v>
      </c>
      <c r="AK4" s="150"/>
      <c r="AL4" s="71"/>
      <c r="AM4" s="152">
        <v>20</v>
      </c>
      <c r="AN4" s="150"/>
      <c r="AO4" s="150"/>
      <c r="AP4" s="150"/>
      <c r="AQ4" s="155">
        <v>21</v>
      </c>
      <c r="AR4" s="151"/>
      <c r="AS4" s="151"/>
      <c r="AT4" s="151"/>
      <c r="AU4" s="151"/>
      <c r="AV4" s="151"/>
      <c r="AW4" s="152"/>
      <c r="AX4" s="155">
        <v>21</v>
      </c>
      <c r="AY4" s="156"/>
      <c r="AZ4" s="156"/>
      <c r="BA4" s="158">
        <v>22</v>
      </c>
      <c r="BB4" s="159"/>
      <c r="BC4" s="159"/>
      <c r="BD4" s="159"/>
      <c r="BE4" s="159"/>
      <c r="BF4" s="159"/>
      <c r="BG4" s="160"/>
      <c r="BH4" s="150">
        <v>23</v>
      </c>
      <c r="BI4" s="150"/>
      <c r="BJ4" s="150"/>
      <c r="BK4" s="150"/>
      <c r="BL4" s="150"/>
      <c r="BM4" s="150"/>
      <c r="BN4" s="150"/>
      <c r="BO4" s="150"/>
      <c r="BP4" s="151">
        <v>24</v>
      </c>
      <c r="BQ4" s="152"/>
      <c r="BR4" s="151">
        <v>24</v>
      </c>
      <c r="BS4" s="152"/>
      <c r="BT4" s="150">
        <v>25</v>
      </c>
      <c r="BU4" s="150"/>
      <c r="BV4" s="71"/>
      <c r="BW4" s="152">
        <v>30</v>
      </c>
      <c r="BX4" s="150"/>
      <c r="BY4" s="150"/>
      <c r="BZ4" s="150"/>
      <c r="CA4" s="151">
        <v>31</v>
      </c>
      <c r="CB4" s="151"/>
      <c r="CC4" s="151"/>
      <c r="CD4" s="151"/>
      <c r="CE4" s="151"/>
      <c r="CF4" s="151"/>
      <c r="CG4" s="152"/>
      <c r="CH4" s="151">
        <v>31</v>
      </c>
      <c r="CI4" s="151"/>
      <c r="CJ4" s="152"/>
      <c r="CK4" s="150">
        <v>32</v>
      </c>
      <c r="CL4" s="150"/>
      <c r="CM4" s="150"/>
      <c r="CN4" s="150"/>
      <c r="CO4" s="150"/>
      <c r="CP4" s="150"/>
      <c r="CQ4" s="150"/>
      <c r="CR4" s="150">
        <v>33</v>
      </c>
      <c r="CS4" s="150"/>
      <c r="CT4" s="150"/>
      <c r="CU4" s="150"/>
      <c r="CV4" s="150"/>
      <c r="CW4" s="150"/>
      <c r="CX4" s="150"/>
      <c r="CY4" s="150"/>
      <c r="CZ4" s="151">
        <v>34</v>
      </c>
      <c r="DA4" s="152"/>
      <c r="DB4" s="151">
        <v>34</v>
      </c>
      <c r="DC4" s="152"/>
      <c r="DD4" s="150">
        <v>35</v>
      </c>
      <c r="DE4" s="150"/>
      <c r="DF4" s="71"/>
      <c r="DG4" s="152">
        <v>40</v>
      </c>
      <c r="DH4" s="150"/>
      <c r="DI4" s="150"/>
      <c r="DJ4" s="150"/>
      <c r="DK4" s="151">
        <v>41</v>
      </c>
      <c r="DL4" s="151"/>
      <c r="DM4" s="151"/>
      <c r="DN4" s="151"/>
      <c r="DO4" s="151"/>
      <c r="DP4" s="151"/>
      <c r="DQ4" s="152"/>
      <c r="DR4" s="151">
        <v>41</v>
      </c>
      <c r="DS4" s="151"/>
      <c r="DT4" s="152"/>
      <c r="DU4" s="150">
        <v>42</v>
      </c>
      <c r="DV4" s="150"/>
      <c r="DW4" s="150"/>
      <c r="DX4" s="150"/>
      <c r="DY4" s="150"/>
      <c r="DZ4" s="150"/>
      <c r="EA4" s="150"/>
      <c r="EB4" s="150">
        <v>43</v>
      </c>
      <c r="EC4" s="150"/>
      <c r="ED4" s="150"/>
      <c r="EE4" s="150"/>
      <c r="EF4" s="150"/>
      <c r="EG4" s="150"/>
      <c r="EH4" s="150"/>
      <c r="EI4" s="150"/>
      <c r="EJ4" s="151">
        <v>44</v>
      </c>
      <c r="EK4" s="152"/>
      <c r="EL4" s="151">
        <v>44</v>
      </c>
      <c r="EM4" s="152"/>
      <c r="EN4" s="150">
        <v>45</v>
      </c>
      <c r="EO4" s="150"/>
      <c r="EP4" s="71"/>
      <c r="EQ4" s="152">
        <v>50</v>
      </c>
      <c r="ER4" s="150"/>
      <c r="ES4" s="150"/>
      <c r="ET4" s="150"/>
      <c r="EU4" s="151">
        <v>51</v>
      </c>
      <c r="EV4" s="151"/>
      <c r="EW4" s="151"/>
      <c r="EX4" s="151"/>
      <c r="EY4" s="151"/>
      <c r="EZ4" s="151"/>
      <c r="FA4" s="152"/>
      <c r="FB4" s="151">
        <v>51</v>
      </c>
      <c r="FC4" s="151"/>
      <c r="FD4" s="152"/>
      <c r="FE4" s="150">
        <v>52</v>
      </c>
      <c r="FF4" s="150"/>
      <c r="FG4" s="150"/>
      <c r="FH4" s="150"/>
      <c r="FI4" s="150"/>
      <c r="FJ4" s="150"/>
      <c r="FK4" s="150"/>
      <c r="FL4" s="150">
        <v>53</v>
      </c>
      <c r="FM4" s="150"/>
      <c r="FN4" s="150"/>
      <c r="FO4" s="150"/>
      <c r="FP4" s="150"/>
      <c r="FQ4" s="150"/>
      <c r="FR4" s="150"/>
      <c r="FS4" s="150"/>
      <c r="FT4" s="151">
        <v>54</v>
      </c>
      <c r="FU4" s="152"/>
      <c r="FV4" s="151">
        <v>54</v>
      </c>
      <c r="FW4" s="152"/>
      <c r="FX4" s="150">
        <v>55</v>
      </c>
      <c r="FY4" s="150"/>
      <c r="FZ4" s="71"/>
      <c r="GA4" s="152">
        <v>60</v>
      </c>
      <c r="GB4" s="150"/>
      <c r="GC4" s="150"/>
      <c r="GD4" s="150"/>
      <c r="GE4" s="151">
        <v>61</v>
      </c>
      <c r="GF4" s="151"/>
      <c r="GG4" s="151"/>
      <c r="GH4" s="151"/>
      <c r="GI4" s="151"/>
      <c r="GJ4" s="151"/>
      <c r="GK4" s="152"/>
      <c r="GL4" s="151">
        <v>61</v>
      </c>
      <c r="GM4" s="151"/>
      <c r="GN4" s="152"/>
      <c r="GO4" s="150">
        <v>62</v>
      </c>
      <c r="GP4" s="150"/>
      <c r="GQ4" s="150"/>
      <c r="GR4" s="150"/>
      <c r="GS4" s="150"/>
      <c r="GT4" s="150"/>
      <c r="GU4" s="150"/>
      <c r="GV4" s="150">
        <v>63</v>
      </c>
      <c r="GW4" s="150"/>
      <c r="GX4" s="150"/>
      <c r="GY4" s="150"/>
      <c r="GZ4" s="150"/>
      <c r="HA4" s="150"/>
      <c r="HB4" s="150"/>
      <c r="HC4" s="150"/>
      <c r="HD4" s="151">
        <v>64</v>
      </c>
      <c r="HE4" s="152"/>
      <c r="HF4" s="151">
        <v>64</v>
      </c>
      <c r="HG4" s="152"/>
      <c r="HH4" s="150">
        <v>65</v>
      </c>
      <c r="HI4" s="150"/>
      <c r="HJ4" s="71"/>
      <c r="HK4" s="150">
        <v>70</v>
      </c>
      <c r="HL4" s="150"/>
      <c r="HM4" s="150"/>
      <c r="HN4" s="150"/>
      <c r="HO4" s="151">
        <v>71</v>
      </c>
      <c r="HP4" s="151"/>
      <c r="HQ4" s="151"/>
      <c r="HR4" s="151"/>
      <c r="HS4" s="151"/>
      <c r="HT4" s="151"/>
      <c r="HU4" s="152"/>
      <c r="HV4" s="151">
        <v>71</v>
      </c>
      <c r="HW4" s="151"/>
      <c r="HX4" s="152"/>
      <c r="HY4" s="150">
        <v>72</v>
      </c>
      <c r="HZ4" s="150"/>
      <c r="IA4" s="150"/>
      <c r="IB4" s="150"/>
      <c r="IC4" s="150"/>
      <c r="ID4" s="150"/>
      <c r="IE4" s="150"/>
      <c r="IF4" s="150">
        <v>73</v>
      </c>
      <c r="IG4" s="150"/>
      <c r="IH4" s="150"/>
      <c r="II4" s="150"/>
      <c r="IJ4" s="150"/>
      <c r="IK4" s="150"/>
      <c r="IL4" s="150"/>
      <c r="IM4" s="150"/>
      <c r="IN4" s="151">
        <v>74</v>
      </c>
      <c r="IO4" s="152"/>
      <c r="IP4" s="151">
        <v>74</v>
      </c>
      <c r="IQ4" s="152"/>
      <c r="IR4" s="150">
        <v>75</v>
      </c>
      <c r="IS4" s="150"/>
      <c r="IT4" s="71"/>
    </row>
    <row r="5" spans="1:254" s="52" customFormat="1" ht="13.5" customHeight="1" x14ac:dyDescent="0.15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5" t="s">
        <v>170</v>
      </c>
      <c r="AR5" s="140"/>
      <c r="AS5" s="140"/>
      <c r="AT5" s="140"/>
      <c r="AU5" s="140"/>
      <c r="AV5" s="140"/>
      <c r="AW5" s="141"/>
      <c r="AX5" s="146" t="s">
        <v>117</v>
      </c>
      <c r="AY5" s="147"/>
      <c r="AZ5" s="147"/>
      <c r="BA5" s="161" t="s">
        <v>170</v>
      </c>
      <c r="BB5" s="162"/>
      <c r="BC5" s="162"/>
      <c r="BD5" s="162"/>
      <c r="BE5" s="162"/>
      <c r="BF5" s="162"/>
      <c r="BG5" s="163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  <c r="HK5" s="141" t="s">
        <v>33</v>
      </c>
      <c r="HL5" s="139"/>
      <c r="HM5" s="139"/>
      <c r="HN5" s="139"/>
      <c r="HO5" s="140" t="s">
        <v>117</v>
      </c>
      <c r="HP5" s="140"/>
      <c r="HQ5" s="140"/>
      <c r="HR5" s="140"/>
      <c r="HS5" s="140"/>
      <c r="HT5" s="140"/>
      <c r="HU5" s="141"/>
      <c r="HV5" s="140" t="s">
        <v>170</v>
      </c>
      <c r="HW5" s="140"/>
      <c r="HX5" s="141"/>
      <c r="HY5" s="139" t="s">
        <v>170</v>
      </c>
      <c r="HZ5" s="139"/>
      <c r="IA5" s="139"/>
      <c r="IB5" s="139"/>
      <c r="IC5" s="139"/>
      <c r="ID5" s="139"/>
      <c r="IE5" s="139"/>
      <c r="IF5" s="139" t="s">
        <v>117</v>
      </c>
      <c r="IG5" s="139"/>
      <c r="IH5" s="139"/>
      <c r="II5" s="139"/>
      <c r="IJ5" s="139"/>
      <c r="IK5" s="139"/>
      <c r="IL5" s="139"/>
      <c r="IM5" s="139"/>
      <c r="IN5" s="140" t="s">
        <v>117</v>
      </c>
      <c r="IO5" s="141"/>
      <c r="IP5" s="140" t="s">
        <v>117</v>
      </c>
      <c r="IQ5" s="141"/>
      <c r="IR5" s="142" t="s">
        <v>117</v>
      </c>
      <c r="IS5" s="143"/>
      <c r="IT5" s="144"/>
    </row>
    <row r="6" spans="1:254" s="52" customFormat="1" ht="13.5" customHeight="1" x14ac:dyDescent="0.15">
      <c r="A6" s="134" t="s">
        <v>35</v>
      </c>
      <c r="B6" s="135"/>
      <c r="C6" s="128" t="s">
        <v>36</v>
      </c>
      <c r="D6" s="133"/>
      <c r="E6" s="133"/>
      <c r="F6" s="133"/>
      <c r="G6" s="127" t="s">
        <v>36</v>
      </c>
      <c r="H6" s="127"/>
      <c r="I6" s="127"/>
      <c r="J6" s="127"/>
      <c r="K6" s="127"/>
      <c r="L6" s="127"/>
      <c r="M6" s="128"/>
      <c r="N6" s="127" t="s">
        <v>36</v>
      </c>
      <c r="O6" s="127"/>
      <c r="P6" s="128"/>
      <c r="Q6" s="133" t="s">
        <v>36</v>
      </c>
      <c r="R6" s="133"/>
      <c r="S6" s="133"/>
      <c r="T6" s="133"/>
      <c r="U6" s="133"/>
      <c r="V6" s="133"/>
      <c r="W6" s="133"/>
      <c r="X6" s="133" t="s">
        <v>36</v>
      </c>
      <c r="Y6" s="133"/>
      <c r="Z6" s="133"/>
      <c r="AA6" s="133"/>
      <c r="AB6" s="133"/>
      <c r="AC6" s="133"/>
      <c r="AD6" s="133"/>
      <c r="AE6" s="133"/>
      <c r="AF6" s="127" t="s">
        <v>36</v>
      </c>
      <c r="AG6" s="128"/>
      <c r="AH6" s="127" t="s">
        <v>36</v>
      </c>
      <c r="AI6" s="128"/>
      <c r="AJ6" s="127" t="s">
        <v>36</v>
      </c>
      <c r="AK6" s="127"/>
      <c r="AL6" s="128"/>
      <c r="AM6" s="128" t="s">
        <v>37</v>
      </c>
      <c r="AN6" s="133"/>
      <c r="AO6" s="133"/>
      <c r="AP6" s="133"/>
      <c r="AQ6" s="136" t="s">
        <v>37</v>
      </c>
      <c r="AR6" s="127"/>
      <c r="AS6" s="127"/>
      <c r="AT6" s="127"/>
      <c r="AU6" s="127"/>
      <c r="AV6" s="127"/>
      <c r="AW6" s="128"/>
      <c r="AX6" s="137" t="s">
        <v>37</v>
      </c>
      <c r="AY6" s="138"/>
      <c r="AZ6" s="138"/>
      <c r="BA6" s="164" t="s">
        <v>37</v>
      </c>
      <c r="BB6" s="165"/>
      <c r="BC6" s="165"/>
      <c r="BD6" s="165"/>
      <c r="BE6" s="165"/>
      <c r="BF6" s="165"/>
      <c r="BG6" s="166"/>
      <c r="BH6" s="133" t="s">
        <v>37</v>
      </c>
      <c r="BI6" s="133"/>
      <c r="BJ6" s="133"/>
      <c r="BK6" s="133"/>
      <c r="BL6" s="133"/>
      <c r="BM6" s="133"/>
      <c r="BN6" s="133"/>
      <c r="BO6" s="133"/>
      <c r="BP6" s="127" t="s">
        <v>37</v>
      </c>
      <c r="BQ6" s="128"/>
      <c r="BR6" s="127" t="s">
        <v>37</v>
      </c>
      <c r="BS6" s="128"/>
      <c r="BT6" s="127" t="s">
        <v>37</v>
      </c>
      <c r="BU6" s="127"/>
      <c r="BV6" s="128"/>
      <c r="BW6" s="128" t="s">
        <v>38</v>
      </c>
      <c r="BX6" s="133"/>
      <c r="BY6" s="133"/>
      <c r="BZ6" s="133"/>
      <c r="CA6" s="127" t="s">
        <v>38</v>
      </c>
      <c r="CB6" s="127"/>
      <c r="CC6" s="127"/>
      <c r="CD6" s="127"/>
      <c r="CE6" s="127"/>
      <c r="CF6" s="127"/>
      <c r="CG6" s="128"/>
      <c r="CH6" s="127" t="s">
        <v>38</v>
      </c>
      <c r="CI6" s="127"/>
      <c r="CJ6" s="128"/>
      <c r="CK6" s="133" t="s">
        <v>38</v>
      </c>
      <c r="CL6" s="133"/>
      <c r="CM6" s="133"/>
      <c r="CN6" s="133"/>
      <c r="CO6" s="133"/>
      <c r="CP6" s="133"/>
      <c r="CQ6" s="133"/>
      <c r="CR6" s="133" t="s">
        <v>38</v>
      </c>
      <c r="CS6" s="133"/>
      <c r="CT6" s="133"/>
      <c r="CU6" s="133"/>
      <c r="CV6" s="133"/>
      <c r="CW6" s="133"/>
      <c r="CX6" s="133"/>
      <c r="CY6" s="133"/>
      <c r="CZ6" s="127" t="s">
        <v>38</v>
      </c>
      <c r="DA6" s="128"/>
      <c r="DB6" s="127" t="s">
        <v>38</v>
      </c>
      <c r="DC6" s="128"/>
      <c r="DD6" s="127" t="s">
        <v>38</v>
      </c>
      <c r="DE6" s="127"/>
      <c r="DF6" s="128"/>
      <c r="DG6" s="128" t="s">
        <v>39</v>
      </c>
      <c r="DH6" s="133"/>
      <c r="DI6" s="133"/>
      <c r="DJ6" s="133"/>
      <c r="DK6" s="127" t="s">
        <v>39</v>
      </c>
      <c r="DL6" s="127"/>
      <c r="DM6" s="127"/>
      <c r="DN6" s="127"/>
      <c r="DO6" s="127"/>
      <c r="DP6" s="127"/>
      <c r="DQ6" s="128"/>
      <c r="DR6" s="127" t="s">
        <v>39</v>
      </c>
      <c r="DS6" s="127"/>
      <c r="DT6" s="128"/>
      <c r="DU6" s="133" t="s">
        <v>39</v>
      </c>
      <c r="DV6" s="133"/>
      <c r="DW6" s="133"/>
      <c r="DX6" s="133"/>
      <c r="DY6" s="133"/>
      <c r="DZ6" s="133"/>
      <c r="EA6" s="133"/>
      <c r="EB6" s="133" t="s">
        <v>39</v>
      </c>
      <c r="EC6" s="133"/>
      <c r="ED6" s="133"/>
      <c r="EE6" s="133"/>
      <c r="EF6" s="133"/>
      <c r="EG6" s="133"/>
      <c r="EH6" s="133"/>
      <c r="EI6" s="133"/>
      <c r="EJ6" s="127" t="s">
        <v>39</v>
      </c>
      <c r="EK6" s="128"/>
      <c r="EL6" s="127" t="s">
        <v>39</v>
      </c>
      <c r="EM6" s="128"/>
      <c r="EN6" s="127" t="s">
        <v>39</v>
      </c>
      <c r="EO6" s="127"/>
      <c r="EP6" s="128"/>
      <c r="EQ6" s="128" t="s">
        <v>40</v>
      </c>
      <c r="ER6" s="133"/>
      <c r="ES6" s="133"/>
      <c r="ET6" s="133"/>
      <c r="EU6" s="127" t="s">
        <v>40</v>
      </c>
      <c r="EV6" s="127"/>
      <c r="EW6" s="127"/>
      <c r="EX6" s="127"/>
      <c r="EY6" s="127"/>
      <c r="EZ6" s="127"/>
      <c r="FA6" s="128"/>
      <c r="FB6" s="127" t="s">
        <v>40</v>
      </c>
      <c r="FC6" s="127"/>
      <c r="FD6" s="128"/>
      <c r="FE6" s="133" t="s">
        <v>40</v>
      </c>
      <c r="FF6" s="133"/>
      <c r="FG6" s="133"/>
      <c r="FH6" s="133"/>
      <c r="FI6" s="133"/>
      <c r="FJ6" s="133"/>
      <c r="FK6" s="133"/>
      <c r="FL6" s="133" t="s">
        <v>40</v>
      </c>
      <c r="FM6" s="133"/>
      <c r="FN6" s="133"/>
      <c r="FO6" s="133"/>
      <c r="FP6" s="133"/>
      <c r="FQ6" s="133"/>
      <c r="FR6" s="133"/>
      <c r="FS6" s="133"/>
      <c r="FT6" s="127" t="s">
        <v>40</v>
      </c>
      <c r="FU6" s="128"/>
      <c r="FV6" s="127" t="s">
        <v>40</v>
      </c>
      <c r="FW6" s="128"/>
      <c r="FX6" s="127" t="s">
        <v>40</v>
      </c>
      <c r="FY6" s="127"/>
      <c r="FZ6" s="128"/>
      <c r="GA6" s="128" t="s">
        <v>41</v>
      </c>
      <c r="GB6" s="133"/>
      <c r="GC6" s="133"/>
      <c r="GD6" s="133"/>
      <c r="GE6" s="127" t="s">
        <v>41</v>
      </c>
      <c r="GF6" s="127"/>
      <c r="GG6" s="127"/>
      <c r="GH6" s="127"/>
      <c r="GI6" s="127"/>
      <c r="GJ6" s="127"/>
      <c r="GK6" s="128"/>
      <c r="GL6" s="127" t="s">
        <v>41</v>
      </c>
      <c r="GM6" s="127"/>
      <c r="GN6" s="128"/>
      <c r="GO6" s="133" t="s">
        <v>41</v>
      </c>
      <c r="GP6" s="133"/>
      <c r="GQ6" s="133"/>
      <c r="GR6" s="133"/>
      <c r="GS6" s="133"/>
      <c r="GT6" s="133"/>
      <c r="GU6" s="133"/>
      <c r="GV6" s="133" t="s">
        <v>41</v>
      </c>
      <c r="GW6" s="133"/>
      <c r="GX6" s="133"/>
      <c r="GY6" s="133"/>
      <c r="GZ6" s="133"/>
      <c r="HA6" s="133"/>
      <c r="HB6" s="133"/>
      <c r="HC6" s="133"/>
      <c r="HD6" s="127" t="s">
        <v>41</v>
      </c>
      <c r="HE6" s="128"/>
      <c r="HF6" s="127" t="s">
        <v>41</v>
      </c>
      <c r="HG6" s="128"/>
      <c r="HH6" s="127" t="s">
        <v>41</v>
      </c>
      <c r="HI6" s="127"/>
      <c r="HJ6" s="128"/>
      <c r="HK6" s="128" t="s">
        <v>42</v>
      </c>
      <c r="HL6" s="133"/>
      <c r="HM6" s="133"/>
      <c r="HN6" s="133"/>
      <c r="HO6" s="127" t="s">
        <v>42</v>
      </c>
      <c r="HP6" s="127"/>
      <c r="HQ6" s="127"/>
      <c r="HR6" s="127"/>
      <c r="HS6" s="127"/>
      <c r="HT6" s="127"/>
      <c r="HU6" s="128"/>
      <c r="HV6" s="127" t="s">
        <v>42</v>
      </c>
      <c r="HW6" s="127"/>
      <c r="HX6" s="128"/>
      <c r="HY6" s="133" t="s">
        <v>42</v>
      </c>
      <c r="HZ6" s="133"/>
      <c r="IA6" s="133"/>
      <c r="IB6" s="133"/>
      <c r="IC6" s="133"/>
      <c r="ID6" s="133"/>
      <c r="IE6" s="133"/>
      <c r="IF6" s="133" t="s">
        <v>42</v>
      </c>
      <c r="IG6" s="133"/>
      <c r="IH6" s="133"/>
      <c r="II6" s="133"/>
      <c r="IJ6" s="133"/>
      <c r="IK6" s="133"/>
      <c r="IL6" s="133"/>
      <c r="IM6" s="133"/>
      <c r="IN6" s="127" t="s">
        <v>42</v>
      </c>
      <c r="IO6" s="128"/>
      <c r="IP6" s="127" t="s">
        <v>42</v>
      </c>
      <c r="IQ6" s="128"/>
      <c r="IR6" s="127" t="s">
        <v>42</v>
      </c>
      <c r="IS6" s="127"/>
      <c r="IT6" s="128"/>
    </row>
    <row r="7" spans="1:254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23" t="s">
        <v>169</v>
      </c>
      <c r="R7" s="125" t="s">
        <v>167</v>
      </c>
      <c r="S7" s="102" t="s">
        <v>59</v>
      </c>
      <c r="T7" s="115" t="s">
        <v>119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23" t="s">
        <v>169</v>
      </c>
      <c r="BB7" s="106" t="s">
        <v>167</v>
      </c>
      <c r="BC7" s="102" t="s">
        <v>59</v>
      </c>
      <c r="BD7" s="115" t="s">
        <v>119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06" t="s">
        <v>167</v>
      </c>
      <c r="CM7" s="102" t="s">
        <v>59</v>
      </c>
      <c r="CN7" s="115" t="s">
        <v>119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06" t="s">
        <v>167</v>
      </c>
      <c r="DW7" s="102" t="s">
        <v>59</v>
      </c>
      <c r="DX7" s="115" t="s">
        <v>119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06" t="s">
        <v>167</v>
      </c>
      <c r="FG7" s="102" t="s">
        <v>59</v>
      </c>
      <c r="FH7" s="115" t="s">
        <v>119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06" t="s">
        <v>167</v>
      </c>
      <c r="GQ7" s="102" t="s">
        <v>59</v>
      </c>
      <c r="GR7" s="115" t="s">
        <v>119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68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24"/>
      <c r="R8" s="126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24"/>
      <c r="BB8" s="107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07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07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07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07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67"/>
      <c r="HZ8" s="169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24"/>
      <c r="R9" s="126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24"/>
      <c r="BB9" s="107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123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07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07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07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07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67"/>
      <c r="HZ9" s="169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123</v>
      </c>
      <c r="IT9" s="121"/>
    </row>
    <row r="10" spans="1:254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24"/>
      <c r="R10" s="126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24"/>
      <c r="BB10" s="107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07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07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07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07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67"/>
      <c r="HZ10" s="169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24"/>
      <c r="R11" s="126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24"/>
      <c r="BB11" s="107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07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07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07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07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67"/>
      <c r="HZ11" s="169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15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1">
        <v>150361</v>
      </c>
      <c r="D13" s="2">
        <v>0</v>
      </c>
      <c r="E13" s="2">
        <v>0</v>
      </c>
      <c r="F13" s="3">
        <v>150361</v>
      </c>
      <c r="G13" s="1">
        <v>0</v>
      </c>
      <c r="H13" s="2">
        <v>22203</v>
      </c>
      <c r="I13" s="2">
        <v>0</v>
      </c>
      <c r="J13" s="2">
        <v>28546</v>
      </c>
      <c r="K13" s="2">
        <v>3333</v>
      </c>
      <c r="L13" s="2">
        <v>2840</v>
      </c>
      <c r="M13" s="4">
        <v>325</v>
      </c>
      <c r="N13" s="5">
        <v>1040</v>
      </c>
      <c r="O13" s="2">
        <v>900</v>
      </c>
      <c r="P13" s="3">
        <v>1940</v>
      </c>
      <c r="Q13" s="1">
        <v>780</v>
      </c>
      <c r="R13" s="2">
        <v>300</v>
      </c>
      <c r="S13" s="2">
        <v>0</v>
      </c>
      <c r="T13" s="2">
        <v>990</v>
      </c>
      <c r="U13" s="2">
        <v>3420</v>
      </c>
      <c r="V13" s="6">
        <v>4410</v>
      </c>
      <c r="W13" s="4">
        <v>2090</v>
      </c>
      <c r="X13" s="5">
        <v>660</v>
      </c>
      <c r="Y13" s="2">
        <v>0</v>
      </c>
      <c r="Z13" s="2">
        <v>0</v>
      </c>
      <c r="AA13" s="2">
        <v>0</v>
      </c>
      <c r="AB13" s="6">
        <v>660</v>
      </c>
      <c r="AC13" s="2">
        <v>230</v>
      </c>
      <c r="AD13" s="2">
        <v>73530</v>
      </c>
      <c r="AE13" s="3">
        <v>141187</v>
      </c>
      <c r="AF13" s="1">
        <v>9174</v>
      </c>
      <c r="AG13" s="4">
        <v>0</v>
      </c>
      <c r="AH13" s="5">
        <v>0</v>
      </c>
      <c r="AI13" s="3">
        <v>9174</v>
      </c>
      <c r="AJ13" s="1">
        <v>543</v>
      </c>
      <c r="AK13" s="2">
        <v>543</v>
      </c>
      <c r="AL13" s="7">
        <f>AJ13/AI13</f>
        <v>5.9189012426422501E-2</v>
      </c>
      <c r="AM13" s="5">
        <v>1835717</v>
      </c>
      <c r="AN13" s="2">
        <v>2</v>
      </c>
      <c r="AO13" s="2">
        <v>0</v>
      </c>
      <c r="AP13" s="3">
        <v>1835719</v>
      </c>
      <c r="AQ13" s="1">
        <v>0</v>
      </c>
      <c r="AR13" s="2">
        <v>113982</v>
      </c>
      <c r="AS13" s="2">
        <v>64</v>
      </c>
      <c r="AT13" s="2">
        <v>269944</v>
      </c>
      <c r="AU13" s="2">
        <v>18288</v>
      </c>
      <c r="AV13" s="2">
        <v>22862</v>
      </c>
      <c r="AW13" s="4">
        <v>3335</v>
      </c>
      <c r="AX13" s="5">
        <v>11700</v>
      </c>
      <c r="AY13" s="2">
        <v>17700</v>
      </c>
      <c r="AZ13" s="3">
        <v>29400</v>
      </c>
      <c r="BA13" s="1">
        <v>20280</v>
      </c>
      <c r="BB13" s="2">
        <v>2400</v>
      </c>
      <c r="BC13" s="2">
        <v>0</v>
      </c>
      <c r="BD13" s="2">
        <v>21120</v>
      </c>
      <c r="BE13" s="2">
        <v>69160</v>
      </c>
      <c r="BF13" s="6">
        <v>90280</v>
      </c>
      <c r="BG13" s="4">
        <v>11470</v>
      </c>
      <c r="BH13" s="5">
        <v>11880</v>
      </c>
      <c r="BI13" s="2">
        <v>2700</v>
      </c>
      <c r="BJ13" s="2">
        <v>7980</v>
      </c>
      <c r="BK13" s="2">
        <v>4500</v>
      </c>
      <c r="BL13" s="6">
        <v>27060</v>
      </c>
      <c r="BM13" s="2">
        <v>1840</v>
      </c>
      <c r="BN13" s="2">
        <v>548680</v>
      </c>
      <c r="BO13" s="3">
        <v>1159821</v>
      </c>
      <c r="BP13" s="1">
        <v>675898</v>
      </c>
      <c r="BQ13" s="4">
        <v>0</v>
      </c>
      <c r="BR13" s="5">
        <v>0</v>
      </c>
      <c r="BS13" s="3">
        <v>675898</v>
      </c>
      <c r="BT13" s="1">
        <v>40500</v>
      </c>
      <c r="BU13" s="2">
        <v>40500</v>
      </c>
      <c r="BV13" s="7">
        <f t="shared" ref="BV13:BV35" si="0">BT13/BS13</f>
        <v>5.9920283829808643E-2</v>
      </c>
      <c r="BW13" s="5">
        <v>2139558</v>
      </c>
      <c r="BX13" s="2">
        <v>2</v>
      </c>
      <c r="BY13" s="2">
        <v>0</v>
      </c>
      <c r="BZ13" s="3">
        <v>2139560</v>
      </c>
      <c r="CA13" s="1">
        <v>0</v>
      </c>
      <c r="CB13" s="2">
        <v>103055</v>
      </c>
      <c r="CC13" s="2">
        <v>0</v>
      </c>
      <c r="CD13" s="2">
        <v>269880</v>
      </c>
      <c r="CE13" s="2">
        <v>18015</v>
      </c>
      <c r="CF13" s="2">
        <v>21047</v>
      </c>
      <c r="CG13" s="4">
        <v>3438</v>
      </c>
      <c r="CH13" s="5">
        <v>6760</v>
      </c>
      <c r="CI13" s="2">
        <v>8700</v>
      </c>
      <c r="CJ13" s="3">
        <v>15460</v>
      </c>
      <c r="CK13" s="1">
        <v>24180</v>
      </c>
      <c r="CL13" s="2">
        <v>3600</v>
      </c>
      <c r="CM13" s="2">
        <v>0</v>
      </c>
      <c r="CN13" s="2">
        <v>15510</v>
      </c>
      <c r="CO13" s="2">
        <v>40280</v>
      </c>
      <c r="CP13" s="6">
        <v>55790</v>
      </c>
      <c r="CQ13" s="4">
        <v>7780</v>
      </c>
      <c r="CR13" s="5">
        <v>10560</v>
      </c>
      <c r="CS13" s="2">
        <v>2700</v>
      </c>
      <c r="CT13" s="2">
        <v>3800</v>
      </c>
      <c r="CU13" s="2">
        <v>3600</v>
      </c>
      <c r="CV13" s="6">
        <v>20660</v>
      </c>
      <c r="CW13" s="2">
        <v>1840</v>
      </c>
      <c r="CX13" s="2">
        <v>367220</v>
      </c>
      <c r="CY13" s="3">
        <v>911965</v>
      </c>
      <c r="CZ13" s="1">
        <v>1227595</v>
      </c>
      <c r="DA13" s="4">
        <v>0</v>
      </c>
      <c r="DB13" s="5">
        <v>0</v>
      </c>
      <c r="DC13" s="3">
        <v>1227595</v>
      </c>
      <c r="DD13" s="1">
        <v>73620</v>
      </c>
      <c r="DE13" s="2">
        <v>73620</v>
      </c>
      <c r="DF13" s="7">
        <f t="shared" ref="DF13:DF35" si="1">DD13/DC13</f>
        <v>5.9970918747632565E-2</v>
      </c>
      <c r="DG13" s="5">
        <v>1837883</v>
      </c>
      <c r="DH13" s="2">
        <v>0</v>
      </c>
      <c r="DI13" s="2">
        <v>0</v>
      </c>
      <c r="DJ13" s="3">
        <v>1837883</v>
      </c>
      <c r="DK13" s="1">
        <v>0</v>
      </c>
      <c r="DL13" s="2">
        <v>78790</v>
      </c>
      <c r="DM13" s="2">
        <v>0</v>
      </c>
      <c r="DN13" s="2">
        <v>196522</v>
      </c>
      <c r="DO13" s="2">
        <v>17103</v>
      </c>
      <c r="DP13" s="2">
        <v>13916</v>
      </c>
      <c r="DQ13" s="4">
        <v>2735</v>
      </c>
      <c r="DR13" s="5">
        <v>5980</v>
      </c>
      <c r="DS13" s="2">
        <v>5700</v>
      </c>
      <c r="DT13" s="3">
        <v>11680</v>
      </c>
      <c r="DU13" s="1">
        <v>13260</v>
      </c>
      <c r="DV13" s="2">
        <v>600</v>
      </c>
      <c r="DW13" s="2">
        <v>0</v>
      </c>
      <c r="DX13" s="2">
        <v>11550</v>
      </c>
      <c r="DY13" s="2">
        <v>25080</v>
      </c>
      <c r="DZ13" s="6">
        <v>36630</v>
      </c>
      <c r="EA13" s="4">
        <v>6620</v>
      </c>
      <c r="EB13" s="5">
        <v>6930</v>
      </c>
      <c r="EC13" s="2">
        <v>1350</v>
      </c>
      <c r="ED13" s="2">
        <v>4180</v>
      </c>
      <c r="EE13" s="2">
        <v>3150</v>
      </c>
      <c r="EF13" s="6">
        <v>15610</v>
      </c>
      <c r="EG13" s="2">
        <v>1380</v>
      </c>
      <c r="EH13" s="2">
        <v>214140</v>
      </c>
      <c r="EI13" s="3">
        <v>608986</v>
      </c>
      <c r="EJ13" s="1">
        <v>1228897</v>
      </c>
      <c r="EK13" s="4">
        <v>0</v>
      </c>
      <c r="EL13" s="5">
        <v>0</v>
      </c>
      <c r="EM13" s="3">
        <v>1228897</v>
      </c>
      <c r="EN13" s="1">
        <v>73712</v>
      </c>
      <c r="EO13" s="2">
        <v>73712</v>
      </c>
      <c r="EP13" s="7">
        <f t="shared" ref="EP13:EP35" si="2">EN13/EM13</f>
        <v>5.9982244240160076E-2</v>
      </c>
      <c r="EQ13" s="5">
        <v>1545909</v>
      </c>
      <c r="ER13" s="2">
        <v>0</v>
      </c>
      <c r="ES13" s="2">
        <v>0</v>
      </c>
      <c r="ET13" s="3">
        <v>1545909</v>
      </c>
      <c r="EU13" s="1">
        <v>0</v>
      </c>
      <c r="EV13" s="2">
        <v>60822</v>
      </c>
      <c r="EW13" s="2">
        <v>0</v>
      </c>
      <c r="EX13" s="2">
        <v>154237</v>
      </c>
      <c r="EY13" s="2">
        <v>12655</v>
      </c>
      <c r="EZ13" s="2">
        <v>8989</v>
      </c>
      <c r="FA13" s="4">
        <v>1606</v>
      </c>
      <c r="FB13" s="5">
        <v>3120</v>
      </c>
      <c r="FC13" s="2">
        <v>3900</v>
      </c>
      <c r="FD13" s="3">
        <v>7020</v>
      </c>
      <c r="FE13" s="1">
        <v>6500</v>
      </c>
      <c r="FF13" s="2">
        <v>600</v>
      </c>
      <c r="FG13" s="2">
        <v>0</v>
      </c>
      <c r="FH13" s="2">
        <v>8910</v>
      </c>
      <c r="FI13" s="2">
        <v>14060</v>
      </c>
      <c r="FJ13" s="6">
        <v>22970</v>
      </c>
      <c r="FK13" s="4">
        <v>1100</v>
      </c>
      <c r="FL13" s="5">
        <v>4950</v>
      </c>
      <c r="FM13" s="2">
        <v>1350</v>
      </c>
      <c r="FN13" s="2">
        <v>3420</v>
      </c>
      <c r="FO13" s="2">
        <v>1350</v>
      </c>
      <c r="FP13" s="6">
        <v>11070</v>
      </c>
      <c r="FQ13" s="2">
        <v>0</v>
      </c>
      <c r="FR13" s="2">
        <v>137170</v>
      </c>
      <c r="FS13" s="3">
        <v>424739</v>
      </c>
      <c r="FT13" s="1">
        <v>1121170</v>
      </c>
      <c r="FU13" s="4">
        <v>0</v>
      </c>
      <c r="FV13" s="5">
        <v>0</v>
      </c>
      <c r="FW13" s="3">
        <v>1121170</v>
      </c>
      <c r="FX13" s="1">
        <v>67256</v>
      </c>
      <c r="FY13" s="2">
        <v>67256</v>
      </c>
      <c r="FZ13" s="7">
        <f>FX13/FW13</f>
        <v>5.9987334659329095E-2</v>
      </c>
      <c r="GA13" s="5">
        <v>2098733</v>
      </c>
      <c r="GB13" s="2">
        <v>0</v>
      </c>
      <c r="GC13" s="2">
        <v>0</v>
      </c>
      <c r="GD13" s="3">
        <v>2098733</v>
      </c>
      <c r="GE13" s="1">
        <v>0</v>
      </c>
      <c r="GF13" s="2">
        <v>80004</v>
      </c>
      <c r="GG13" s="2">
        <v>0</v>
      </c>
      <c r="GH13" s="2">
        <v>206225</v>
      </c>
      <c r="GI13" s="2">
        <v>22223</v>
      </c>
      <c r="GJ13" s="2">
        <v>11280</v>
      </c>
      <c r="GK13" s="4">
        <v>2290</v>
      </c>
      <c r="GL13" s="5">
        <v>2860</v>
      </c>
      <c r="GM13" s="2">
        <v>6000</v>
      </c>
      <c r="GN13" s="3">
        <v>8860</v>
      </c>
      <c r="GO13" s="1">
        <v>260</v>
      </c>
      <c r="GP13" s="2">
        <v>0</v>
      </c>
      <c r="GQ13" s="2">
        <v>0</v>
      </c>
      <c r="GR13" s="2">
        <v>8250</v>
      </c>
      <c r="GS13" s="2">
        <v>10640</v>
      </c>
      <c r="GT13" s="6">
        <v>18890</v>
      </c>
      <c r="GU13" s="4">
        <v>4550</v>
      </c>
      <c r="GV13" s="5">
        <v>8910</v>
      </c>
      <c r="GW13" s="2">
        <v>3150</v>
      </c>
      <c r="GX13" s="2">
        <v>2660</v>
      </c>
      <c r="GY13" s="2">
        <v>900</v>
      </c>
      <c r="GZ13" s="6">
        <v>15620</v>
      </c>
      <c r="HA13" s="2">
        <v>1150</v>
      </c>
      <c r="HB13" s="2">
        <v>141470</v>
      </c>
      <c r="HC13" s="3">
        <v>512822</v>
      </c>
      <c r="HD13" s="1">
        <v>1585911</v>
      </c>
      <c r="HE13" s="4">
        <v>0</v>
      </c>
      <c r="HF13" s="5">
        <v>0</v>
      </c>
      <c r="HG13" s="3">
        <v>1585911</v>
      </c>
      <c r="HH13" s="1">
        <v>95141</v>
      </c>
      <c r="HI13" s="2">
        <v>95141</v>
      </c>
      <c r="HJ13" s="7">
        <f>HH13/HG13</f>
        <v>5.9991386654106062E-2</v>
      </c>
      <c r="HK13" s="1">
        <v>1692317</v>
      </c>
      <c r="HL13" s="2">
        <v>1</v>
      </c>
      <c r="HM13" s="2">
        <v>0</v>
      </c>
      <c r="HN13" s="3">
        <v>1692318</v>
      </c>
      <c r="HO13" s="1">
        <v>0</v>
      </c>
      <c r="HP13" s="2">
        <v>48899</v>
      </c>
      <c r="HQ13" s="2">
        <v>0</v>
      </c>
      <c r="HR13" s="2">
        <v>142709</v>
      </c>
      <c r="HS13" s="2">
        <v>18134</v>
      </c>
      <c r="HT13" s="2">
        <v>7331</v>
      </c>
      <c r="HU13" s="4">
        <v>1350</v>
      </c>
      <c r="HV13" s="5">
        <v>2600</v>
      </c>
      <c r="HW13" s="2">
        <v>3300</v>
      </c>
      <c r="HX13" s="3">
        <v>5900</v>
      </c>
      <c r="HY13" s="1">
        <v>0</v>
      </c>
      <c r="HZ13" s="2">
        <v>0</v>
      </c>
      <c r="IA13" s="2">
        <v>0</v>
      </c>
      <c r="IB13" s="2">
        <v>5060</v>
      </c>
      <c r="IC13" s="2">
        <v>6490</v>
      </c>
      <c r="ID13" s="6">
        <v>11550</v>
      </c>
      <c r="IE13" s="4">
        <v>1690</v>
      </c>
      <c r="IF13" s="5">
        <v>3630</v>
      </c>
      <c r="IG13" s="2">
        <v>3150</v>
      </c>
      <c r="IH13" s="2">
        <v>2660</v>
      </c>
      <c r="II13" s="2">
        <v>450</v>
      </c>
      <c r="IJ13" s="6">
        <v>9890</v>
      </c>
      <c r="IK13" s="2">
        <v>460</v>
      </c>
      <c r="IL13" s="2">
        <v>91590</v>
      </c>
      <c r="IM13" s="3">
        <v>339503</v>
      </c>
      <c r="IN13" s="1">
        <v>1352815</v>
      </c>
      <c r="IO13" s="4">
        <v>0</v>
      </c>
      <c r="IP13" s="5">
        <v>0</v>
      </c>
      <c r="IQ13" s="3">
        <v>1352815</v>
      </c>
      <c r="IR13" s="1">
        <v>81160</v>
      </c>
      <c r="IS13" s="2">
        <v>81160</v>
      </c>
      <c r="IT13" s="7">
        <f t="shared" ref="IT13:IT38" si="3">IR13/IQ13</f>
        <v>5.9993421125578886E-2</v>
      </c>
    </row>
    <row r="14" spans="1:254" s="49" customFormat="1" ht="12.6" customHeight="1" x14ac:dyDescent="0.15">
      <c r="A14" s="65">
        <v>2</v>
      </c>
      <c r="B14" s="66" t="s">
        <v>81</v>
      </c>
      <c r="C14" s="8">
        <v>378805</v>
      </c>
      <c r="D14" s="9">
        <v>0</v>
      </c>
      <c r="E14" s="9">
        <v>0</v>
      </c>
      <c r="F14" s="10">
        <v>378805</v>
      </c>
      <c r="G14" s="8">
        <v>0</v>
      </c>
      <c r="H14" s="9">
        <v>33726</v>
      </c>
      <c r="I14" s="9">
        <v>0</v>
      </c>
      <c r="J14" s="9">
        <v>74220</v>
      </c>
      <c r="K14" s="9">
        <v>4036</v>
      </c>
      <c r="L14" s="9">
        <v>8882</v>
      </c>
      <c r="M14" s="11">
        <v>736</v>
      </c>
      <c r="N14" s="12">
        <v>4160</v>
      </c>
      <c r="O14" s="9">
        <v>3600</v>
      </c>
      <c r="P14" s="10">
        <v>7760</v>
      </c>
      <c r="Q14" s="8">
        <v>2080</v>
      </c>
      <c r="R14" s="9">
        <v>300</v>
      </c>
      <c r="S14" s="9">
        <v>0</v>
      </c>
      <c r="T14" s="9">
        <v>4620</v>
      </c>
      <c r="U14" s="9">
        <v>17860</v>
      </c>
      <c r="V14" s="13">
        <v>22480</v>
      </c>
      <c r="W14" s="11">
        <v>5200</v>
      </c>
      <c r="X14" s="12">
        <v>3630</v>
      </c>
      <c r="Y14" s="9">
        <v>450</v>
      </c>
      <c r="Z14" s="9">
        <v>380</v>
      </c>
      <c r="AA14" s="9">
        <v>450</v>
      </c>
      <c r="AB14" s="13">
        <v>4910</v>
      </c>
      <c r="AC14" s="9">
        <v>1150</v>
      </c>
      <c r="AD14" s="9">
        <v>189630</v>
      </c>
      <c r="AE14" s="10">
        <v>355110</v>
      </c>
      <c r="AF14" s="8">
        <v>23695</v>
      </c>
      <c r="AG14" s="11">
        <v>0</v>
      </c>
      <c r="AH14" s="12">
        <v>0</v>
      </c>
      <c r="AI14" s="10">
        <v>23695</v>
      </c>
      <c r="AJ14" s="8">
        <v>1402</v>
      </c>
      <c r="AK14" s="9">
        <v>1402</v>
      </c>
      <c r="AL14" s="14">
        <f>AJ14/AI14</f>
        <v>5.9168600970668915E-2</v>
      </c>
      <c r="AM14" s="12">
        <v>4583942</v>
      </c>
      <c r="AN14" s="9">
        <v>0</v>
      </c>
      <c r="AO14" s="9">
        <v>0</v>
      </c>
      <c r="AP14" s="10">
        <v>4583942</v>
      </c>
      <c r="AQ14" s="8">
        <v>110</v>
      </c>
      <c r="AR14" s="9">
        <v>218225</v>
      </c>
      <c r="AS14" s="9">
        <v>12</v>
      </c>
      <c r="AT14" s="9">
        <v>692506</v>
      </c>
      <c r="AU14" s="9">
        <v>30448</v>
      </c>
      <c r="AV14" s="9">
        <v>61592</v>
      </c>
      <c r="AW14" s="11">
        <v>7351</v>
      </c>
      <c r="AX14" s="12">
        <v>32500</v>
      </c>
      <c r="AY14" s="9">
        <v>28500</v>
      </c>
      <c r="AZ14" s="10">
        <v>61000</v>
      </c>
      <c r="BA14" s="8">
        <v>34840</v>
      </c>
      <c r="BB14" s="9">
        <v>4200</v>
      </c>
      <c r="BC14" s="9">
        <v>0</v>
      </c>
      <c r="BD14" s="9">
        <v>64680</v>
      </c>
      <c r="BE14" s="9">
        <v>225600</v>
      </c>
      <c r="BF14" s="13">
        <v>290280</v>
      </c>
      <c r="BG14" s="11">
        <v>40940</v>
      </c>
      <c r="BH14" s="12">
        <v>32010</v>
      </c>
      <c r="BI14" s="9">
        <v>5850</v>
      </c>
      <c r="BJ14" s="9">
        <v>13680</v>
      </c>
      <c r="BK14" s="9">
        <v>7200</v>
      </c>
      <c r="BL14" s="13">
        <v>58740</v>
      </c>
      <c r="BM14" s="9">
        <v>4600</v>
      </c>
      <c r="BN14" s="9">
        <v>1400940</v>
      </c>
      <c r="BO14" s="10">
        <v>2905772</v>
      </c>
      <c r="BP14" s="8">
        <v>1678170</v>
      </c>
      <c r="BQ14" s="11">
        <v>0</v>
      </c>
      <c r="BR14" s="12">
        <v>0</v>
      </c>
      <c r="BS14" s="10">
        <v>1678170</v>
      </c>
      <c r="BT14" s="8">
        <v>100559</v>
      </c>
      <c r="BU14" s="9">
        <v>100559</v>
      </c>
      <c r="BV14" s="14">
        <f t="shared" si="0"/>
        <v>5.9921819601113119E-2</v>
      </c>
      <c r="BW14" s="12">
        <v>4187302</v>
      </c>
      <c r="BX14" s="9">
        <v>0</v>
      </c>
      <c r="BY14" s="9">
        <v>0</v>
      </c>
      <c r="BZ14" s="10">
        <v>4187302</v>
      </c>
      <c r="CA14" s="8">
        <v>0</v>
      </c>
      <c r="CB14" s="9">
        <v>179793</v>
      </c>
      <c r="CC14" s="9">
        <v>70</v>
      </c>
      <c r="CD14" s="9">
        <v>526061</v>
      </c>
      <c r="CE14" s="9">
        <v>21576</v>
      </c>
      <c r="CF14" s="9">
        <v>40639</v>
      </c>
      <c r="CG14" s="11">
        <v>6112</v>
      </c>
      <c r="CH14" s="12">
        <v>15860</v>
      </c>
      <c r="CI14" s="9">
        <v>17400</v>
      </c>
      <c r="CJ14" s="10">
        <v>33260</v>
      </c>
      <c r="CK14" s="8">
        <v>28600</v>
      </c>
      <c r="CL14" s="9">
        <v>4200</v>
      </c>
      <c r="CM14" s="9">
        <v>0</v>
      </c>
      <c r="CN14" s="9">
        <v>45210</v>
      </c>
      <c r="CO14" s="9">
        <v>111720</v>
      </c>
      <c r="CP14" s="13">
        <v>156930</v>
      </c>
      <c r="CQ14" s="11">
        <v>17740</v>
      </c>
      <c r="CR14" s="12">
        <v>16170</v>
      </c>
      <c r="CS14" s="9">
        <v>4500</v>
      </c>
      <c r="CT14" s="9">
        <v>10260</v>
      </c>
      <c r="CU14" s="9">
        <v>4050</v>
      </c>
      <c r="CV14" s="13">
        <v>34980</v>
      </c>
      <c r="CW14" s="9">
        <v>2070</v>
      </c>
      <c r="CX14" s="9">
        <v>727560</v>
      </c>
      <c r="CY14" s="10">
        <v>1779521</v>
      </c>
      <c r="CZ14" s="8">
        <v>2407781</v>
      </c>
      <c r="DA14" s="11">
        <v>0</v>
      </c>
      <c r="DB14" s="12">
        <v>0</v>
      </c>
      <c r="DC14" s="10">
        <v>2407781</v>
      </c>
      <c r="DD14" s="8">
        <v>144399</v>
      </c>
      <c r="DE14" s="9">
        <v>144399</v>
      </c>
      <c r="DF14" s="14">
        <f t="shared" si="1"/>
        <v>5.9971816373665214E-2</v>
      </c>
      <c r="DG14" s="12">
        <v>3019964</v>
      </c>
      <c r="DH14" s="9">
        <v>0</v>
      </c>
      <c r="DI14" s="9">
        <v>0</v>
      </c>
      <c r="DJ14" s="10">
        <v>3019964</v>
      </c>
      <c r="DK14" s="8">
        <v>0</v>
      </c>
      <c r="DL14" s="9">
        <v>121228</v>
      </c>
      <c r="DM14" s="9">
        <v>0</v>
      </c>
      <c r="DN14" s="9">
        <v>335897</v>
      </c>
      <c r="DO14" s="9">
        <v>26321</v>
      </c>
      <c r="DP14" s="9">
        <v>25082</v>
      </c>
      <c r="DQ14" s="11">
        <v>4094</v>
      </c>
      <c r="DR14" s="12">
        <v>6760</v>
      </c>
      <c r="DS14" s="9">
        <v>5700</v>
      </c>
      <c r="DT14" s="10">
        <v>12460</v>
      </c>
      <c r="DU14" s="8">
        <v>18460</v>
      </c>
      <c r="DV14" s="9">
        <v>1800</v>
      </c>
      <c r="DW14" s="9">
        <v>0</v>
      </c>
      <c r="DX14" s="9">
        <v>26400</v>
      </c>
      <c r="DY14" s="9">
        <v>42560</v>
      </c>
      <c r="DZ14" s="13">
        <v>68960</v>
      </c>
      <c r="EA14" s="11">
        <v>8640</v>
      </c>
      <c r="EB14" s="12">
        <v>13200</v>
      </c>
      <c r="EC14" s="9">
        <v>3150</v>
      </c>
      <c r="ED14" s="9">
        <v>4560</v>
      </c>
      <c r="EE14" s="9">
        <v>2700</v>
      </c>
      <c r="EF14" s="13">
        <v>23610</v>
      </c>
      <c r="EG14" s="9">
        <v>1150</v>
      </c>
      <c r="EH14" s="9">
        <v>353890</v>
      </c>
      <c r="EI14" s="10">
        <v>1001592</v>
      </c>
      <c r="EJ14" s="8">
        <v>2018372</v>
      </c>
      <c r="EK14" s="11">
        <v>0</v>
      </c>
      <c r="EL14" s="12">
        <v>0</v>
      </c>
      <c r="EM14" s="10">
        <v>2018372</v>
      </c>
      <c r="EN14" s="8">
        <v>121067</v>
      </c>
      <c r="EO14" s="9">
        <v>121067</v>
      </c>
      <c r="EP14" s="14">
        <f t="shared" si="2"/>
        <v>5.99825007481277E-2</v>
      </c>
      <c r="EQ14" s="12">
        <v>2184890</v>
      </c>
      <c r="ER14" s="9">
        <v>0</v>
      </c>
      <c r="ES14" s="9">
        <v>0</v>
      </c>
      <c r="ET14" s="10">
        <v>2184890</v>
      </c>
      <c r="EU14" s="8">
        <v>0</v>
      </c>
      <c r="EV14" s="9">
        <v>76963</v>
      </c>
      <c r="EW14" s="9">
        <v>0</v>
      </c>
      <c r="EX14" s="9">
        <v>227514</v>
      </c>
      <c r="EY14" s="9">
        <v>25652</v>
      </c>
      <c r="EZ14" s="9">
        <v>14512</v>
      </c>
      <c r="FA14" s="11">
        <v>2560</v>
      </c>
      <c r="FB14" s="12">
        <v>3380</v>
      </c>
      <c r="FC14" s="9">
        <v>4200</v>
      </c>
      <c r="FD14" s="10">
        <v>7580</v>
      </c>
      <c r="FE14" s="8">
        <v>9880</v>
      </c>
      <c r="FF14" s="9">
        <v>300</v>
      </c>
      <c r="FG14" s="9">
        <v>0</v>
      </c>
      <c r="FH14" s="9">
        <v>18150</v>
      </c>
      <c r="FI14" s="9">
        <v>17860</v>
      </c>
      <c r="FJ14" s="13">
        <v>36010</v>
      </c>
      <c r="FK14" s="11">
        <v>7120</v>
      </c>
      <c r="FL14" s="12">
        <v>6270</v>
      </c>
      <c r="FM14" s="9">
        <v>1350</v>
      </c>
      <c r="FN14" s="9">
        <v>3800</v>
      </c>
      <c r="FO14" s="9">
        <v>1350</v>
      </c>
      <c r="FP14" s="13">
        <v>12770</v>
      </c>
      <c r="FQ14" s="9">
        <v>690</v>
      </c>
      <c r="FR14" s="9">
        <v>195220</v>
      </c>
      <c r="FS14" s="10">
        <v>616771</v>
      </c>
      <c r="FT14" s="8">
        <v>1568119</v>
      </c>
      <c r="FU14" s="11">
        <v>0</v>
      </c>
      <c r="FV14" s="12">
        <v>0</v>
      </c>
      <c r="FW14" s="10">
        <v>1568119</v>
      </c>
      <c r="FX14" s="8">
        <v>94067</v>
      </c>
      <c r="FY14" s="9">
        <v>94067</v>
      </c>
      <c r="FZ14" s="14">
        <f t="shared" ref="FZ14:FZ35" si="4">FX14/FW14</f>
        <v>5.998715658696821E-2</v>
      </c>
      <c r="GA14" s="12">
        <v>2303495</v>
      </c>
      <c r="GB14" s="9">
        <v>0</v>
      </c>
      <c r="GC14" s="9">
        <v>0</v>
      </c>
      <c r="GD14" s="10">
        <v>2303495</v>
      </c>
      <c r="GE14" s="8">
        <v>0</v>
      </c>
      <c r="GF14" s="9">
        <v>63655</v>
      </c>
      <c r="GG14" s="9">
        <v>0</v>
      </c>
      <c r="GH14" s="9">
        <v>203533</v>
      </c>
      <c r="GI14" s="9">
        <v>22092</v>
      </c>
      <c r="GJ14" s="9">
        <v>11706</v>
      </c>
      <c r="GK14" s="11">
        <v>2517</v>
      </c>
      <c r="GL14" s="12">
        <v>2080</v>
      </c>
      <c r="GM14" s="9">
        <v>4800</v>
      </c>
      <c r="GN14" s="10">
        <v>6880</v>
      </c>
      <c r="GO14" s="8">
        <v>260</v>
      </c>
      <c r="GP14" s="9">
        <v>0</v>
      </c>
      <c r="GQ14" s="9">
        <v>0</v>
      </c>
      <c r="GR14" s="9">
        <v>13530</v>
      </c>
      <c r="GS14" s="9">
        <v>13300</v>
      </c>
      <c r="GT14" s="13">
        <v>26830</v>
      </c>
      <c r="GU14" s="11">
        <v>5300</v>
      </c>
      <c r="GV14" s="12">
        <v>8910</v>
      </c>
      <c r="GW14" s="9">
        <v>1350</v>
      </c>
      <c r="GX14" s="9">
        <v>3420</v>
      </c>
      <c r="GY14" s="9">
        <v>2700</v>
      </c>
      <c r="GZ14" s="13">
        <v>16380</v>
      </c>
      <c r="HA14" s="9">
        <v>920</v>
      </c>
      <c r="HB14" s="9">
        <v>163830</v>
      </c>
      <c r="HC14" s="10">
        <v>523903</v>
      </c>
      <c r="HD14" s="8">
        <v>1779592</v>
      </c>
      <c r="HE14" s="11">
        <v>0</v>
      </c>
      <c r="HF14" s="12">
        <v>0</v>
      </c>
      <c r="HG14" s="10">
        <v>1779592</v>
      </c>
      <c r="HH14" s="8">
        <v>106760</v>
      </c>
      <c r="HI14" s="9">
        <v>106760</v>
      </c>
      <c r="HJ14" s="14">
        <f t="shared" ref="HJ14:HJ35" si="5">HH14/HG14</f>
        <v>5.999127889988267E-2</v>
      </c>
      <c r="HK14" s="8">
        <v>1451298</v>
      </c>
      <c r="HL14" s="9">
        <v>0</v>
      </c>
      <c r="HM14" s="9">
        <v>0</v>
      </c>
      <c r="HN14" s="10">
        <v>1451298</v>
      </c>
      <c r="HO14" s="8">
        <v>0</v>
      </c>
      <c r="HP14" s="9">
        <v>40472</v>
      </c>
      <c r="HQ14" s="9">
        <v>0</v>
      </c>
      <c r="HR14" s="9">
        <v>113144</v>
      </c>
      <c r="HS14" s="9">
        <v>11174</v>
      </c>
      <c r="HT14" s="9">
        <v>6295</v>
      </c>
      <c r="HU14" s="11">
        <v>1060</v>
      </c>
      <c r="HV14" s="12">
        <v>1300</v>
      </c>
      <c r="HW14" s="9">
        <v>3000</v>
      </c>
      <c r="HX14" s="10">
        <v>4300</v>
      </c>
      <c r="HY14" s="8">
        <v>0</v>
      </c>
      <c r="HZ14" s="9">
        <v>0</v>
      </c>
      <c r="IA14" s="9">
        <v>0</v>
      </c>
      <c r="IB14" s="9">
        <v>4400</v>
      </c>
      <c r="IC14" s="9">
        <v>4700</v>
      </c>
      <c r="ID14" s="13">
        <v>9100</v>
      </c>
      <c r="IE14" s="11">
        <v>1990</v>
      </c>
      <c r="IF14" s="12">
        <v>3300</v>
      </c>
      <c r="IG14" s="9">
        <v>1350</v>
      </c>
      <c r="IH14" s="9">
        <v>380</v>
      </c>
      <c r="II14" s="9">
        <v>450</v>
      </c>
      <c r="IJ14" s="13">
        <v>5480</v>
      </c>
      <c r="IK14" s="9">
        <v>230</v>
      </c>
      <c r="IL14" s="9">
        <v>80840</v>
      </c>
      <c r="IM14" s="10">
        <v>274085</v>
      </c>
      <c r="IN14" s="8">
        <v>1177213</v>
      </c>
      <c r="IO14" s="11">
        <v>0</v>
      </c>
      <c r="IP14" s="12">
        <v>0</v>
      </c>
      <c r="IQ14" s="10">
        <v>1177213</v>
      </c>
      <c r="IR14" s="8">
        <v>70624</v>
      </c>
      <c r="IS14" s="9">
        <v>70624</v>
      </c>
      <c r="IT14" s="14">
        <f t="shared" si="3"/>
        <v>5.9992541706556081E-2</v>
      </c>
    </row>
    <row r="15" spans="1:254" s="49" customFormat="1" ht="12.6" customHeight="1" x14ac:dyDescent="0.15">
      <c r="A15" s="67">
        <v>3</v>
      </c>
      <c r="B15" s="68" t="s">
        <v>82</v>
      </c>
      <c r="C15" s="15">
        <v>489023</v>
      </c>
      <c r="D15" s="16">
        <v>0</v>
      </c>
      <c r="E15" s="16">
        <v>0</v>
      </c>
      <c r="F15" s="17">
        <v>489023</v>
      </c>
      <c r="G15" s="15">
        <v>0</v>
      </c>
      <c r="H15" s="16">
        <v>46585</v>
      </c>
      <c r="I15" s="16">
        <v>0</v>
      </c>
      <c r="J15" s="16">
        <v>93751</v>
      </c>
      <c r="K15" s="16">
        <v>2192</v>
      </c>
      <c r="L15" s="16">
        <v>9711</v>
      </c>
      <c r="M15" s="18">
        <v>1282</v>
      </c>
      <c r="N15" s="19">
        <v>3640</v>
      </c>
      <c r="O15" s="16">
        <v>6300</v>
      </c>
      <c r="P15" s="17">
        <v>9940</v>
      </c>
      <c r="Q15" s="15">
        <v>2600</v>
      </c>
      <c r="R15" s="16">
        <v>1500</v>
      </c>
      <c r="S15" s="16">
        <v>0</v>
      </c>
      <c r="T15" s="16">
        <v>4620</v>
      </c>
      <c r="U15" s="16">
        <v>20140</v>
      </c>
      <c r="V15" s="20">
        <v>24760</v>
      </c>
      <c r="W15" s="18">
        <v>5090</v>
      </c>
      <c r="X15" s="19">
        <v>5940</v>
      </c>
      <c r="Y15" s="16">
        <v>450</v>
      </c>
      <c r="Z15" s="16">
        <v>2660</v>
      </c>
      <c r="AA15" s="16">
        <v>2700</v>
      </c>
      <c r="AB15" s="20">
        <v>11750</v>
      </c>
      <c r="AC15" s="16">
        <v>2300</v>
      </c>
      <c r="AD15" s="16">
        <v>247680</v>
      </c>
      <c r="AE15" s="17">
        <v>459141</v>
      </c>
      <c r="AF15" s="15">
        <v>29882</v>
      </c>
      <c r="AG15" s="18">
        <v>0</v>
      </c>
      <c r="AH15" s="19">
        <v>0</v>
      </c>
      <c r="AI15" s="17">
        <v>29882</v>
      </c>
      <c r="AJ15" s="15">
        <v>1769</v>
      </c>
      <c r="AK15" s="16">
        <v>1769</v>
      </c>
      <c r="AL15" s="21">
        <f t="shared" ref="AL15:AL35" si="6">AJ15/AI15</f>
        <v>5.9199518104544539E-2</v>
      </c>
      <c r="AM15" s="19">
        <v>7084516</v>
      </c>
      <c r="AN15" s="16">
        <v>0</v>
      </c>
      <c r="AO15" s="16">
        <v>0</v>
      </c>
      <c r="AP15" s="17">
        <v>7084516</v>
      </c>
      <c r="AQ15" s="15">
        <v>0</v>
      </c>
      <c r="AR15" s="16">
        <v>387419</v>
      </c>
      <c r="AS15" s="16">
        <v>0</v>
      </c>
      <c r="AT15" s="16">
        <v>1079296</v>
      </c>
      <c r="AU15" s="16">
        <v>47676</v>
      </c>
      <c r="AV15" s="16">
        <v>91216</v>
      </c>
      <c r="AW15" s="18">
        <v>13255</v>
      </c>
      <c r="AX15" s="19">
        <v>49660</v>
      </c>
      <c r="AY15" s="16">
        <v>54000</v>
      </c>
      <c r="AZ15" s="17">
        <v>103660</v>
      </c>
      <c r="BA15" s="15">
        <v>59800</v>
      </c>
      <c r="BB15" s="16">
        <v>10200</v>
      </c>
      <c r="BC15" s="16">
        <v>0</v>
      </c>
      <c r="BD15" s="16">
        <v>82170</v>
      </c>
      <c r="BE15" s="16">
        <v>353780</v>
      </c>
      <c r="BF15" s="20">
        <v>435950</v>
      </c>
      <c r="BG15" s="18">
        <v>43490</v>
      </c>
      <c r="BH15" s="19">
        <v>49170</v>
      </c>
      <c r="BI15" s="16">
        <v>8100</v>
      </c>
      <c r="BJ15" s="16">
        <v>18620</v>
      </c>
      <c r="BK15" s="16">
        <v>8100</v>
      </c>
      <c r="BL15" s="20">
        <v>83990</v>
      </c>
      <c r="BM15" s="16">
        <v>10120</v>
      </c>
      <c r="BN15" s="16">
        <v>2133100</v>
      </c>
      <c r="BO15" s="17">
        <v>4499172</v>
      </c>
      <c r="BP15" s="15">
        <v>2585344</v>
      </c>
      <c r="BQ15" s="18">
        <v>0</v>
      </c>
      <c r="BR15" s="19">
        <v>0</v>
      </c>
      <c r="BS15" s="17">
        <v>2585344</v>
      </c>
      <c r="BT15" s="15">
        <v>154920</v>
      </c>
      <c r="BU15" s="16">
        <v>154920</v>
      </c>
      <c r="BV15" s="21">
        <f t="shared" si="0"/>
        <v>5.9922393306267946E-2</v>
      </c>
      <c r="BW15" s="19">
        <v>7548515</v>
      </c>
      <c r="BX15" s="16">
        <v>157</v>
      </c>
      <c r="BY15" s="16">
        <v>0</v>
      </c>
      <c r="BZ15" s="17">
        <v>7548672</v>
      </c>
      <c r="CA15" s="15">
        <v>2337</v>
      </c>
      <c r="CB15" s="16">
        <v>370690</v>
      </c>
      <c r="CC15" s="16">
        <v>43</v>
      </c>
      <c r="CD15" s="16">
        <v>956787</v>
      </c>
      <c r="CE15" s="16">
        <v>54294</v>
      </c>
      <c r="CF15" s="16">
        <v>71572</v>
      </c>
      <c r="CG15" s="18">
        <v>12963</v>
      </c>
      <c r="CH15" s="19">
        <v>30940</v>
      </c>
      <c r="CI15" s="16">
        <v>33000</v>
      </c>
      <c r="CJ15" s="17">
        <v>63940</v>
      </c>
      <c r="CK15" s="15">
        <v>51480</v>
      </c>
      <c r="CL15" s="16">
        <v>6300</v>
      </c>
      <c r="CM15" s="16">
        <v>0</v>
      </c>
      <c r="CN15" s="16">
        <v>78210</v>
      </c>
      <c r="CO15" s="16">
        <v>196080</v>
      </c>
      <c r="CP15" s="20">
        <v>274290</v>
      </c>
      <c r="CQ15" s="18">
        <v>25710</v>
      </c>
      <c r="CR15" s="19">
        <v>32340</v>
      </c>
      <c r="CS15" s="16">
        <v>9450</v>
      </c>
      <c r="CT15" s="16">
        <v>14820</v>
      </c>
      <c r="CU15" s="16">
        <v>11700</v>
      </c>
      <c r="CV15" s="20">
        <v>68310</v>
      </c>
      <c r="CW15" s="16">
        <v>5750</v>
      </c>
      <c r="CX15" s="16">
        <v>1282260</v>
      </c>
      <c r="CY15" s="17">
        <v>3246683</v>
      </c>
      <c r="CZ15" s="15">
        <v>4301833</v>
      </c>
      <c r="DA15" s="18">
        <v>156</v>
      </c>
      <c r="DB15" s="19">
        <v>0</v>
      </c>
      <c r="DC15" s="17">
        <v>4301989</v>
      </c>
      <c r="DD15" s="15">
        <v>257995</v>
      </c>
      <c r="DE15" s="16">
        <v>257995</v>
      </c>
      <c r="DF15" s="21">
        <f t="shared" si="1"/>
        <v>5.9971097090206413E-2</v>
      </c>
      <c r="DG15" s="19">
        <v>5745933</v>
      </c>
      <c r="DH15" s="16">
        <v>0</v>
      </c>
      <c r="DI15" s="16">
        <v>0</v>
      </c>
      <c r="DJ15" s="17">
        <v>5745933</v>
      </c>
      <c r="DK15" s="15">
        <v>0</v>
      </c>
      <c r="DL15" s="16">
        <v>268900</v>
      </c>
      <c r="DM15" s="16">
        <v>6</v>
      </c>
      <c r="DN15" s="16">
        <v>645661</v>
      </c>
      <c r="DO15" s="16">
        <v>46025</v>
      </c>
      <c r="DP15" s="16">
        <v>43596</v>
      </c>
      <c r="DQ15" s="18">
        <v>8577</v>
      </c>
      <c r="DR15" s="19">
        <v>18720</v>
      </c>
      <c r="DS15" s="16">
        <v>21600</v>
      </c>
      <c r="DT15" s="17">
        <v>40320</v>
      </c>
      <c r="DU15" s="15">
        <v>35100</v>
      </c>
      <c r="DV15" s="16">
        <v>3600</v>
      </c>
      <c r="DW15" s="16">
        <v>0</v>
      </c>
      <c r="DX15" s="16">
        <v>50160</v>
      </c>
      <c r="DY15" s="16">
        <v>89810</v>
      </c>
      <c r="DZ15" s="20">
        <v>139970</v>
      </c>
      <c r="EA15" s="18">
        <v>19870</v>
      </c>
      <c r="EB15" s="19">
        <v>24090</v>
      </c>
      <c r="EC15" s="16">
        <v>7650</v>
      </c>
      <c r="ED15" s="16">
        <v>11400</v>
      </c>
      <c r="EE15" s="16">
        <v>6750</v>
      </c>
      <c r="EF15" s="20">
        <v>49890</v>
      </c>
      <c r="EG15" s="16">
        <v>4140</v>
      </c>
      <c r="EH15" s="16">
        <v>658480</v>
      </c>
      <c r="EI15" s="17">
        <v>1964129</v>
      </c>
      <c r="EJ15" s="15">
        <v>3781804</v>
      </c>
      <c r="EK15" s="18">
        <v>0</v>
      </c>
      <c r="EL15" s="19">
        <v>0</v>
      </c>
      <c r="EM15" s="17">
        <v>3781804</v>
      </c>
      <c r="EN15" s="15">
        <v>226843</v>
      </c>
      <c r="EO15" s="16">
        <v>226843</v>
      </c>
      <c r="EP15" s="21">
        <f t="shared" si="2"/>
        <v>5.9982748973770192E-2</v>
      </c>
      <c r="EQ15" s="19">
        <v>4365620</v>
      </c>
      <c r="ER15" s="16">
        <v>0</v>
      </c>
      <c r="ES15" s="16">
        <v>0</v>
      </c>
      <c r="ET15" s="17">
        <v>4365620</v>
      </c>
      <c r="EU15" s="15">
        <v>0</v>
      </c>
      <c r="EV15" s="16">
        <v>190321</v>
      </c>
      <c r="EW15" s="16">
        <v>0</v>
      </c>
      <c r="EX15" s="16">
        <v>456376</v>
      </c>
      <c r="EY15" s="16">
        <v>31778</v>
      </c>
      <c r="EZ15" s="16">
        <v>27210</v>
      </c>
      <c r="FA15" s="18">
        <v>5975</v>
      </c>
      <c r="FB15" s="19">
        <v>7800</v>
      </c>
      <c r="FC15" s="16">
        <v>11700</v>
      </c>
      <c r="FD15" s="17">
        <v>19500</v>
      </c>
      <c r="FE15" s="15">
        <v>13780</v>
      </c>
      <c r="FF15" s="16">
        <v>300</v>
      </c>
      <c r="FG15" s="16">
        <v>0</v>
      </c>
      <c r="FH15" s="16">
        <v>31240</v>
      </c>
      <c r="FI15" s="16">
        <v>45220</v>
      </c>
      <c r="FJ15" s="20">
        <v>76460</v>
      </c>
      <c r="FK15" s="18">
        <v>9530</v>
      </c>
      <c r="FL15" s="19">
        <v>13860</v>
      </c>
      <c r="FM15" s="16">
        <v>3600</v>
      </c>
      <c r="FN15" s="16">
        <v>7600</v>
      </c>
      <c r="FO15" s="16">
        <v>4950</v>
      </c>
      <c r="FP15" s="20">
        <v>30010</v>
      </c>
      <c r="FQ15" s="16">
        <v>1380</v>
      </c>
      <c r="FR15" s="16">
        <v>386140</v>
      </c>
      <c r="FS15" s="17">
        <v>1248760</v>
      </c>
      <c r="FT15" s="15">
        <v>3116860</v>
      </c>
      <c r="FU15" s="18">
        <v>0</v>
      </c>
      <c r="FV15" s="19">
        <v>0</v>
      </c>
      <c r="FW15" s="17">
        <v>3116860</v>
      </c>
      <c r="FX15" s="15">
        <v>186974</v>
      </c>
      <c r="FY15" s="16">
        <v>186974</v>
      </c>
      <c r="FZ15" s="21">
        <f t="shared" si="4"/>
        <v>5.9987936577196282E-2</v>
      </c>
      <c r="GA15" s="19">
        <v>5092852</v>
      </c>
      <c r="GB15" s="16">
        <v>0</v>
      </c>
      <c r="GC15" s="16">
        <v>0</v>
      </c>
      <c r="GD15" s="17">
        <v>5092852</v>
      </c>
      <c r="GE15" s="15">
        <v>0</v>
      </c>
      <c r="GF15" s="16">
        <v>189150</v>
      </c>
      <c r="GG15" s="16">
        <v>0</v>
      </c>
      <c r="GH15" s="16">
        <v>476854</v>
      </c>
      <c r="GI15" s="16">
        <v>48978</v>
      </c>
      <c r="GJ15" s="16">
        <v>26381</v>
      </c>
      <c r="GK15" s="18">
        <v>5291</v>
      </c>
      <c r="GL15" s="19">
        <v>7020</v>
      </c>
      <c r="GM15" s="16">
        <v>10500</v>
      </c>
      <c r="GN15" s="17">
        <v>17520</v>
      </c>
      <c r="GO15" s="15">
        <v>0</v>
      </c>
      <c r="GP15" s="16">
        <v>0</v>
      </c>
      <c r="GQ15" s="16">
        <v>0</v>
      </c>
      <c r="GR15" s="16">
        <v>22110</v>
      </c>
      <c r="GS15" s="16">
        <v>31540</v>
      </c>
      <c r="GT15" s="20">
        <v>53650</v>
      </c>
      <c r="GU15" s="18">
        <v>7950</v>
      </c>
      <c r="GV15" s="19">
        <v>16830</v>
      </c>
      <c r="GW15" s="16">
        <v>8550</v>
      </c>
      <c r="GX15" s="16">
        <v>7220</v>
      </c>
      <c r="GY15" s="16">
        <v>6300</v>
      </c>
      <c r="GZ15" s="20">
        <v>38900</v>
      </c>
      <c r="HA15" s="16">
        <v>1610</v>
      </c>
      <c r="HB15" s="16">
        <v>353890</v>
      </c>
      <c r="HC15" s="17">
        <v>1220174</v>
      </c>
      <c r="HD15" s="15">
        <v>3872678</v>
      </c>
      <c r="HE15" s="18">
        <v>0</v>
      </c>
      <c r="HF15" s="19">
        <v>0</v>
      </c>
      <c r="HG15" s="17">
        <v>3872678</v>
      </c>
      <c r="HH15" s="15">
        <v>232326</v>
      </c>
      <c r="HI15" s="16">
        <v>232326</v>
      </c>
      <c r="HJ15" s="21">
        <f t="shared" si="5"/>
        <v>5.9991044956487473E-2</v>
      </c>
      <c r="HK15" s="15">
        <v>4397515</v>
      </c>
      <c r="HL15" s="16">
        <v>0</v>
      </c>
      <c r="HM15" s="16">
        <v>0</v>
      </c>
      <c r="HN15" s="17">
        <v>4397515</v>
      </c>
      <c r="HO15" s="15">
        <v>0</v>
      </c>
      <c r="HP15" s="16">
        <v>125572</v>
      </c>
      <c r="HQ15" s="16">
        <v>90</v>
      </c>
      <c r="HR15" s="16">
        <v>356628</v>
      </c>
      <c r="HS15" s="16">
        <v>35561</v>
      </c>
      <c r="HT15" s="16">
        <v>17713</v>
      </c>
      <c r="HU15" s="18">
        <v>3727</v>
      </c>
      <c r="HV15" s="19">
        <v>5460</v>
      </c>
      <c r="HW15" s="16">
        <v>6900</v>
      </c>
      <c r="HX15" s="17">
        <v>12360</v>
      </c>
      <c r="HY15" s="15">
        <v>0</v>
      </c>
      <c r="HZ15" s="16">
        <v>0</v>
      </c>
      <c r="IA15" s="16">
        <v>0</v>
      </c>
      <c r="IB15" s="16">
        <v>15400</v>
      </c>
      <c r="IC15" s="16">
        <v>16640</v>
      </c>
      <c r="ID15" s="20">
        <v>32040</v>
      </c>
      <c r="IE15" s="18">
        <v>5920</v>
      </c>
      <c r="IF15" s="19">
        <v>11220</v>
      </c>
      <c r="IG15" s="16">
        <v>6750</v>
      </c>
      <c r="IH15" s="16">
        <v>4940</v>
      </c>
      <c r="II15" s="16">
        <v>3150</v>
      </c>
      <c r="IJ15" s="20">
        <v>26060</v>
      </c>
      <c r="IK15" s="16">
        <v>1150</v>
      </c>
      <c r="IL15" s="16">
        <v>244960</v>
      </c>
      <c r="IM15" s="17">
        <v>861691</v>
      </c>
      <c r="IN15" s="15">
        <v>3535824</v>
      </c>
      <c r="IO15" s="18">
        <v>0</v>
      </c>
      <c r="IP15" s="19">
        <v>0</v>
      </c>
      <c r="IQ15" s="17">
        <v>3535824</v>
      </c>
      <c r="IR15" s="15">
        <v>212125</v>
      </c>
      <c r="IS15" s="16">
        <v>212125</v>
      </c>
      <c r="IT15" s="21">
        <f t="shared" si="3"/>
        <v>5.9993087891252503E-2</v>
      </c>
    </row>
    <row r="16" spans="1:254" s="49" customFormat="1" ht="12.6" customHeight="1" x14ac:dyDescent="0.15">
      <c r="A16" s="65">
        <v>4</v>
      </c>
      <c r="B16" s="66" t="s">
        <v>83</v>
      </c>
      <c r="C16" s="8">
        <v>861500</v>
      </c>
      <c r="D16" s="9">
        <v>0</v>
      </c>
      <c r="E16" s="9">
        <v>0</v>
      </c>
      <c r="F16" s="10">
        <v>861500</v>
      </c>
      <c r="G16" s="8">
        <v>0</v>
      </c>
      <c r="H16" s="9">
        <v>73261</v>
      </c>
      <c r="I16" s="9">
        <v>0</v>
      </c>
      <c r="J16" s="9">
        <v>163518</v>
      </c>
      <c r="K16" s="9">
        <v>8113</v>
      </c>
      <c r="L16" s="9">
        <v>18652</v>
      </c>
      <c r="M16" s="11">
        <v>2662</v>
      </c>
      <c r="N16" s="12">
        <v>8840</v>
      </c>
      <c r="O16" s="9">
        <v>9900</v>
      </c>
      <c r="P16" s="10">
        <v>18740</v>
      </c>
      <c r="Q16" s="8">
        <v>4160</v>
      </c>
      <c r="R16" s="9">
        <v>3600</v>
      </c>
      <c r="S16" s="9">
        <v>260</v>
      </c>
      <c r="T16" s="9">
        <v>11880</v>
      </c>
      <c r="U16" s="9">
        <v>45220</v>
      </c>
      <c r="V16" s="13">
        <v>57100</v>
      </c>
      <c r="W16" s="11">
        <v>9640</v>
      </c>
      <c r="X16" s="12">
        <v>11550</v>
      </c>
      <c r="Y16" s="9">
        <v>450</v>
      </c>
      <c r="Z16" s="9">
        <v>2660</v>
      </c>
      <c r="AA16" s="9">
        <v>1800</v>
      </c>
      <c r="AB16" s="13">
        <v>16460</v>
      </c>
      <c r="AC16" s="9">
        <v>2990</v>
      </c>
      <c r="AD16" s="9">
        <v>430860</v>
      </c>
      <c r="AE16" s="10">
        <v>810016</v>
      </c>
      <c r="AF16" s="8">
        <v>51484</v>
      </c>
      <c r="AG16" s="11">
        <v>0</v>
      </c>
      <c r="AH16" s="12">
        <v>0</v>
      </c>
      <c r="AI16" s="10">
        <v>51484</v>
      </c>
      <c r="AJ16" s="8">
        <v>3047</v>
      </c>
      <c r="AK16" s="9">
        <v>3047</v>
      </c>
      <c r="AL16" s="14">
        <f>AJ16/AI16</f>
        <v>5.9183435630487141E-2</v>
      </c>
      <c r="AM16" s="12">
        <v>11608600</v>
      </c>
      <c r="AN16" s="9">
        <v>0</v>
      </c>
      <c r="AO16" s="9">
        <v>0</v>
      </c>
      <c r="AP16" s="10">
        <v>11608600</v>
      </c>
      <c r="AQ16" s="8">
        <v>529</v>
      </c>
      <c r="AR16" s="9">
        <v>557588</v>
      </c>
      <c r="AS16" s="9">
        <v>104</v>
      </c>
      <c r="AT16" s="9">
        <v>1765821</v>
      </c>
      <c r="AU16" s="9">
        <v>67509</v>
      </c>
      <c r="AV16" s="9">
        <v>152735</v>
      </c>
      <c r="AW16" s="11">
        <v>26293</v>
      </c>
      <c r="AX16" s="12">
        <v>88140</v>
      </c>
      <c r="AY16" s="9">
        <v>99600</v>
      </c>
      <c r="AZ16" s="10">
        <v>187740</v>
      </c>
      <c r="BA16" s="8">
        <v>106080</v>
      </c>
      <c r="BB16" s="9">
        <v>12900</v>
      </c>
      <c r="BC16" s="9">
        <v>0</v>
      </c>
      <c r="BD16" s="9">
        <v>163020</v>
      </c>
      <c r="BE16" s="9">
        <v>627380</v>
      </c>
      <c r="BF16" s="13">
        <v>790400</v>
      </c>
      <c r="BG16" s="11">
        <v>71360</v>
      </c>
      <c r="BH16" s="12">
        <v>99000</v>
      </c>
      <c r="BI16" s="9">
        <v>12150</v>
      </c>
      <c r="BJ16" s="9">
        <v>27740</v>
      </c>
      <c r="BK16" s="9">
        <v>24750</v>
      </c>
      <c r="BL16" s="13">
        <v>163640</v>
      </c>
      <c r="BM16" s="9">
        <v>18630</v>
      </c>
      <c r="BN16" s="9">
        <v>3474830</v>
      </c>
      <c r="BO16" s="10">
        <v>7396055</v>
      </c>
      <c r="BP16" s="8">
        <v>4212545</v>
      </c>
      <c r="BQ16" s="11">
        <v>0</v>
      </c>
      <c r="BR16" s="12">
        <v>0</v>
      </c>
      <c r="BS16" s="10">
        <v>4212545</v>
      </c>
      <c r="BT16" s="8">
        <v>252432</v>
      </c>
      <c r="BU16" s="9">
        <v>252432</v>
      </c>
      <c r="BV16" s="14">
        <f t="shared" si="0"/>
        <v>5.9923870249457278E-2</v>
      </c>
      <c r="BW16" s="12">
        <v>10864103</v>
      </c>
      <c r="BX16" s="9">
        <v>0</v>
      </c>
      <c r="BY16" s="9">
        <v>0</v>
      </c>
      <c r="BZ16" s="10">
        <v>10864103</v>
      </c>
      <c r="CA16" s="8">
        <v>718</v>
      </c>
      <c r="CB16" s="9">
        <v>421983</v>
      </c>
      <c r="CC16" s="9">
        <v>153</v>
      </c>
      <c r="CD16" s="9">
        <v>1382354</v>
      </c>
      <c r="CE16" s="9">
        <v>60637</v>
      </c>
      <c r="CF16" s="9">
        <v>107747</v>
      </c>
      <c r="CG16" s="11">
        <v>20684</v>
      </c>
      <c r="CH16" s="12">
        <v>42640</v>
      </c>
      <c r="CI16" s="9">
        <v>52800</v>
      </c>
      <c r="CJ16" s="10">
        <v>95440</v>
      </c>
      <c r="CK16" s="8">
        <v>85280</v>
      </c>
      <c r="CL16" s="9">
        <v>9900</v>
      </c>
      <c r="CM16" s="9">
        <v>0</v>
      </c>
      <c r="CN16" s="9">
        <v>114290</v>
      </c>
      <c r="CO16" s="9">
        <v>302860</v>
      </c>
      <c r="CP16" s="13">
        <v>417150</v>
      </c>
      <c r="CQ16" s="11">
        <v>39610</v>
      </c>
      <c r="CR16" s="12">
        <v>55770</v>
      </c>
      <c r="CS16" s="9">
        <v>9900</v>
      </c>
      <c r="CT16" s="9">
        <v>18240</v>
      </c>
      <c r="CU16" s="9">
        <v>16650</v>
      </c>
      <c r="CV16" s="13">
        <v>100560</v>
      </c>
      <c r="CW16" s="9">
        <v>8050</v>
      </c>
      <c r="CX16" s="9">
        <v>1871650</v>
      </c>
      <c r="CY16" s="10">
        <v>4621763</v>
      </c>
      <c r="CZ16" s="8">
        <v>6242340</v>
      </c>
      <c r="DA16" s="11">
        <v>0</v>
      </c>
      <c r="DB16" s="12">
        <v>0</v>
      </c>
      <c r="DC16" s="10">
        <v>6242340</v>
      </c>
      <c r="DD16" s="8">
        <v>374359</v>
      </c>
      <c r="DE16" s="9">
        <v>374359</v>
      </c>
      <c r="DF16" s="14">
        <f t="shared" si="1"/>
        <v>5.9970940384535286E-2</v>
      </c>
      <c r="DG16" s="12">
        <v>7539332</v>
      </c>
      <c r="DH16" s="9">
        <v>0</v>
      </c>
      <c r="DI16" s="9">
        <v>0</v>
      </c>
      <c r="DJ16" s="10">
        <v>7539332</v>
      </c>
      <c r="DK16" s="8">
        <v>4524</v>
      </c>
      <c r="DL16" s="9">
        <v>278315</v>
      </c>
      <c r="DM16" s="9">
        <v>115</v>
      </c>
      <c r="DN16" s="9">
        <v>859286</v>
      </c>
      <c r="DO16" s="9">
        <v>48068</v>
      </c>
      <c r="DP16" s="9">
        <v>61482</v>
      </c>
      <c r="DQ16" s="11">
        <v>13901</v>
      </c>
      <c r="DR16" s="12">
        <v>23920</v>
      </c>
      <c r="DS16" s="9">
        <v>26400</v>
      </c>
      <c r="DT16" s="10">
        <v>50320</v>
      </c>
      <c r="DU16" s="8">
        <v>52260</v>
      </c>
      <c r="DV16" s="9">
        <v>5100</v>
      </c>
      <c r="DW16" s="9">
        <v>0</v>
      </c>
      <c r="DX16" s="9">
        <v>63030</v>
      </c>
      <c r="DY16" s="9">
        <v>126920</v>
      </c>
      <c r="DZ16" s="13">
        <v>189950</v>
      </c>
      <c r="EA16" s="11">
        <v>22450</v>
      </c>
      <c r="EB16" s="12">
        <v>29700</v>
      </c>
      <c r="EC16" s="9">
        <v>6300</v>
      </c>
      <c r="ED16" s="9">
        <v>7980</v>
      </c>
      <c r="EE16" s="9">
        <v>11250</v>
      </c>
      <c r="EF16" s="13">
        <v>55230</v>
      </c>
      <c r="EG16" s="9">
        <v>3450</v>
      </c>
      <c r="EH16" s="9">
        <v>884080</v>
      </c>
      <c r="EI16" s="10">
        <v>2528416</v>
      </c>
      <c r="EJ16" s="8">
        <v>5010916</v>
      </c>
      <c r="EK16" s="11">
        <v>0</v>
      </c>
      <c r="EL16" s="12">
        <v>0</v>
      </c>
      <c r="EM16" s="10">
        <v>5010916</v>
      </c>
      <c r="EN16" s="8">
        <v>300570</v>
      </c>
      <c r="EO16" s="9">
        <v>300570</v>
      </c>
      <c r="EP16" s="14">
        <f t="shared" si="2"/>
        <v>5.9983045016120805E-2</v>
      </c>
      <c r="EQ16" s="12">
        <v>5487958</v>
      </c>
      <c r="ER16" s="9">
        <v>0</v>
      </c>
      <c r="ES16" s="9">
        <v>0</v>
      </c>
      <c r="ET16" s="10">
        <v>5487958</v>
      </c>
      <c r="EU16" s="8">
        <v>0</v>
      </c>
      <c r="EV16" s="9">
        <v>179811</v>
      </c>
      <c r="EW16" s="9">
        <v>100</v>
      </c>
      <c r="EX16" s="9">
        <v>566821</v>
      </c>
      <c r="EY16" s="9">
        <v>53711</v>
      </c>
      <c r="EZ16" s="9">
        <v>35517</v>
      </c>
      <c r="FA16" s="11">
        <v>8056</v>
      </c>
      <c r="FB16" s="12">
        <v>14560</v>
      </c>
      <c r="FC16" s="9">
        <v>14400</v>
      </c>
      <c r="FD16" s="10">
        <v>28960</v>
      </c>
      <c r="FE16" s="8">
        <v>19240</v>
      </c>
      <c r="FF16" s="9">
        <v>300</v>
      </c>
      <c r="FG16" s="9">
        <v>0</v>
      </c>
      <c r="FH16" s="9">
        <v>38280</v>
      </c>
      <c r="FI16" s="9">
        <v>53200</v>
      </c>
      <c r="FJ16" s="13">
        <v>91480</v>
      </c>
      <c r="FK16" s="11">
        <v>12580</v>
      </c>
      <c r="FL16" s="12">
        <v>23430</v>
      </c>
      <c r="FM16" s="9">
        <v>9000</v>
      </c>
      <c r="FN16" s="9">
        <v>8360</v>
      </c>
      <c r="FO16" s="9">
        <v>8100</v>
      </c>
      <c r="FP16" s="13">
        <v>48890</v>
      </c>
      <c r="FQ16" s="9">
        <v>2070</v>
      </c>
      <c r="FR16" s="9">
        <v>492780</v>
      </c>
      <c r="FS16" s="10">
        <v>1540216</v>
      </c>
      <c r="FT16" s="8">
        <v>3947742</v>
      </c>
      <c r="FU16" s="11">
        <v>0</v>
      </c>
      <c r="FV16" s="12">
        <v>0</v>
      </c>
      <c r="FW16" s="10">
        <v>3947742</v>
      </c>
      <c r="FX16" s="8">
        <v>236815</v>
      </c>
      <c r="FY16" s="9">
        <v>236815</v>
      </c>
      <c r="FZ16" s="14">
        <f t="shared" si="4"/>
        <v>5.9987456120486088E-2</v>
      </c>
      <c r="GA16" s="12">
        <v>5810965</v>
      </c>
      <c r="GB16" s="9">
        <v>0</v>
      </c>
      <c r="GC16" s="9">
        <v>0</v>
      </c>
      <c r="GD16" s="10">
        <v>5810965</v>
      </c>
      <c r="GE16" s="8">
        <v>0</v>
      </c>
      <c r="GF16" s="9">
        <v>181861</v>
      </c>
      <c r="GG16" s="9">
        <v>40</v>
      </c>
      <c r="GH16" s="9">
        <v>571418</v>
      </c>
      <c r="GI16" s="9">
        <v>59102</v>
      </c>
      <c r="GJ16" s="9">
        <v>31730</v>
      </c>
      <c r="GK16" s="11">
        <v>6645</v>
      </c>
      <c r="GL16" s="12">
        <v>11440</v>
      </c>
      <c r="GM16" s="9">
        <v>12900</v>
      </c>
      <c r="GN16" s="10">
        <v>24340</v>
      </c>
      <c r="GO16" s="8">
        <v>520</v>
      </c>
      <c r="GP16" s="9">
        <v>0</v>
      </c>
      <c r="GQ16" s="9">
        <v>0</v>
      </c>
      <c r="GR16" s="9">
        <v>32340</v>
      </c>
      <c r="GS16" s="9">
        <v>33700</v>
      </c>
      <c r="GT16" s="13">
        <v>66040</v>
      </c>
      <c r="GU16" s="11">
        <v>8810</v>
      </c>
      <c r="GV16" s="12">
        <v>19140</v>
      </c>
      <c r="GW16" s="9">
        <v>8550</v>
      </c>
      <c r="GX16" s="9">
        <v>5320</v>
      </c>
      <c r="GY16" s="9">
        <v>6300</v>
      </c>
      <c r="GZ16" s="13">
        <v>39310</v>
      </c>
      <c r="HA16" s="9">
        <v>1610</v>
      </c>
      <c r="HB16" s="9">
        <v>405920</v>
      </c>
      <c r="HC16" s="10">
        <v>1397306</v>
      </c>
      <c r="HD16" s="8">
        <v>4413659</v>
      </c>
      <c r="HE16" s="11">
        <v>0</v>
      </c>
      <c r="HF16" s="12">
        <v>0</v>
      </c>
      <c r="HG16" s="10">
        <v>4413659</v>
      </c>
      <c r="HH16" s="8">
        <v>264779</v>
      </c>
      <c r="HI16" s="9">
        <v>264779</v>
      </c>
      <c r="HJ16" s="14">
        <f t="shared" si="5"/>
        <v>5.9990814877180137E-2</v>
      </c>
      <c r="HK16" s="8">
        <v>4402084</v>
      </c>
      <c r="HL16" s="9">
        <v>0</v>
      </c>
      <c r="HM16" s="9">
        <v>0</v>
      </c>
      <c r="HN16" s="10">
        <v>4402084</v>
      </c>
      <c r="HO16" s="8">
        <v>0</v>
      </c>
      <c r="HP16" s="9">
        <v>120777</v>
      </c>
      <c r="HQ16" s="9">
        <v>0</v>
      </c>
      <c r="HR16" s="9">
        <v>382897</v>
      </c>
      <c r="HS16" s="9">
        <v>52569</v>
      </c>
      <c r="HT16" s="9">
        <v>18895</v>
      </c>
      <c r="HU16" s="11">
        <v>4184</v>
      </c>
      <c r="HV16" s="12">
        <v>6240</v>
      </c>
      <c r="HW16" s="9">
        <v>6900</v>
      </c>
      <c r="HX16" s="10">
        <v>13140</v>
      </c>
      <c r="HY16" s="8">
        <v>0</v>
      </c>
      <c r="HZ16" s="9">
        <v>0</v>
      </c>
      <c r="IA16" s="9">
        <v>0</v>
      </c>
      <c r="IB16" s="9">
        <v>14080</v>
      </c>
      <c r="IC16" s="9">
        <v>16250</v>
      </c>
      <c r="ID16" s="13">
        <v>30330</v>
      </c>
      <c r="IE16" s="11">
        <v>5910</v>
      </c>
      <c r="IF16" s="12">
        <v>12870</v>
      </c>
      <c r="IG16" s="9">
        <v>4500</v>
      </c>
      <c r="IH16" s="9">
        <v>4560</v>
      </c>
      <c r="II16" s="9">
        <v>5850</v>
      </c>
      <c r="IJ16" s="13">
        <v>27780</v>
      </c>
      <c r="IK16" s="9">
        <v>690</v>
      </c>
      <c r="IL16" s="9">
        <v>243380</v>
      </c>
      <c r="IM16" s="10">
        <v>900552</v>
      </c>
      <c r="IN16" s="8">
        <v>3501532</v>
      </c>
      <c r="IO16" s="11">
        <v>0</v>
      </c>
      <c r="IP16" s="12">
        <v>0</v>
      </c>
      <c r="IQ16" s="10">
        <v>3501532</v>
      </c>
      <c r="IR16" s="8">
        <v>210068</v>
      </c>
      <c r="IS16" s="9">
        <v>210068</v>
      </c>
      <c r="IT16" s="14">
        <f t="shared" si="3"/>
        <v>5.9993168704441373E-2</v>
      </c>
    </row>
    <row r="17" spans="1:254" s="49" customFormat="1" ht="12.6" customHeight="1" x14ac:dyDescent="0.15">
      <c r="A17" s="67">
        <v>5</v>
      </c>
      <c r="B17" s="68" t="s">
        <v>84</v>
      </c>
      <c r="C17" s="15">
        <v>623653</v>
      </c>
      <c r="D17" s="16">
        <v>0</v>
      </c>
      <c r="E17" s="16">
        <v>0</v>
      </c>
      <c r="F17" s="17">
        <v>623653</v>
      </c>
      <c r="G17" s="15">
        <v>0</v>
      </c>
      <c r="H17" s="16">
        <v>54036</v>
      </c>
      <c r="I17" s="16">
        <v>0</v>
      </c>
      <c r="J17" s="16">
        <v>122144</v>
      </c>
      <c r="K17" s="16">
        <v>5787</v>
      </c>
      <c r="L17" s="16">
        <v>12813</v>
      </c>
      <c r="M17" s="18">
        <v>1843</v>
      </c>
      <c r="N17" s="19">
        <v>5460</v>
      </c>
      <c r="O17" s="16">
        <v>5100</v>
      </c>
      <c r="P17" s="17">
        <v>10560</v>
      </c>
      <c r="Q17" s="15">
        <v>1300</v>
      </c>
      <c r="R17" s="16">
        <v>600</v>
      </c>
      <c r="S17" s="16">
        <v>260</v>
      </c>
      <c r="T17" s="16">
        <v>10560</v>
      </c>
      <c r="U17" s="16">
        <v>28120</v>
      </c>
      <c r="V17" s="20">
        <v>38680</v>
      </c>
      <c r="W17" s="18">
        <v>10620</v>
      </c>
      <c r="X17" s="19">
        <v>6600</v>
      </c>
      <c r="Y17" s="16">
        <v>0</v>
      </c>
      <c r="Z17" s="16">
        <v>1140</v>
      </c>
      <c r="AA17" s="16">
        <v>2250</v>
      </c>
      <c r="AB17" s="20">
        <v>9990</v>
      </c>
      <c r="AC17" s="16">
        <v>2070</v>
      </c>
      <c r="AD17" s="16">
        <v>315620</v>
      </c>
      <c r="AE17" s="17">
        <v>586323</v>
      </c>
      <c r="AF17" s="15">
        <v>37330</v>
      </c>
      <c r="AG17" s="18">
        <v>0</v>
      </c>
      <c r="AH17" s="19">
        <v>0</v>
      </c>
      <c r="AI17" s="17">
        <v>37330</v>
      </c>
      <c r="AJ17" s="15">
        <v>2209</v>
      </c>
      <c r="AK17" s="16">
        <v>2209</v>
      </c>
      <c r="AL17" s="21">
        <f t="shared" si="6"/>
        <v>5.917492633270828E-2</v>
      </c>
      <c r="AM17" s="19">
        <v>8788849</v>
      </c>
      <c r="AN17" s="16">
        <v>0</v>
      </c>
      <c r="AO17" s="16">
        <v>0</v>
      </c>
      <c r="AP17" s="17">
        <v>8788849</v>
      </c>
      <c r="AQ17" s="15">
        <v>1421</v>
      </c>
      <c r="AR17" s="16">
        <v>416911</v>
      </c>
      <c r="AS17" s="16">
        <v>7</v>
      </c>
      <c r="AT17" s="16">
        <v>1328978</v>
      </c>
      <c r="AU17" s="16">
        <v>38307</v>
      </c>
      <c r="AV17" s="16">
        <v>110598</v>
      </c>
      <c r="AW17" s="18">
        <v>19662</v>
      </c>
      <c r="AX17" s="19">
        <v>65780</v>
      </c>
      <c r="AY17" s="16">
        <v>52200</v>
      </c>
      <c r="AZ17" s="17">
        <v>117980</v>
      </c>
      <c r="BA17" s="15">
        <v>72280</v>
      </c>
      <c r="BB17" s="16">
        <v>13800</v>
      </c>
      <c r="BC17" s="16">
        <v>0</v>
      </c>
      <c r="BD17" s="16">
        <v>114510</v>
      </c>
      <c r="BE17" s="16">
        <v>456760</v>
      </c>
      <c r="BF17" s="20">
        <v>571270</v>
      </c>
      <c r="BG17" s="18">
        <v>75850</v>
      </c>
      <c r="BH17" s="19">
        <v>70620</v>
      </c>
      <c r="BI17" s="16">
        <v>9000</v>
      </c>
      <c r="BJ17" s="16">
        <v>19380</v>
      </c>
      <c r="BK17" s="16">
        <v>24750</v>
      </c>
      <c r="BL17" s="20">
        <v>123750</v>
      </c>
      <c r="BM17" s="16">
        <v>10580</v>
      </c>
      <c r="BN17" s="16">
        <v>2638480</v>
      </c>
      <c r="BO17" s="17">
        <v>5539867</v>
      </c>
      <c r="BP17" s="15">
        <v>3248982</v>
      </c>
      <c r="BQ17" s="18">
        <v>0</v>
      </c>
      <c r="BR17" s="19">
        <v>0</v>
      </c>
      <c r="BS17" s="17">
        <v>3248982</v>
      </c>
      <c r="BT17" s="15">
        <v>194689</v>
      </c>
      <c r="BU17" s="16">
        <v>194689</v>
      </c>
      <c r="BV17" s="21">
        <f t="shared" si="0"/>
        <v>5.9923077443950139E-2</v>
      </c>
      <c r="BW17" s="19">
        <v>8047400</v>
      </c>
      <c r="BX17" s="16">
        <v>0</v>
      </c>
      <c r="BY17" s="16">
        <v>0</v>
      </c>
      <c r="BZ17" s="17">
        <v>8047400</v>
      </c>
      <c r="CA17" s="15">
        <v>0</v>
      </c>
      <c r="CB17" s="16">
        <v>297857</v>
      </c>
      <c r="CC17" s="16">
        <v>90</v>
      </c>
      <c r="CD17" s="16">
        <v>1008115</v>
      </c>
      <c r="CE17" s="16">
        <v>35483</v>
      </c>
      <c r="CF17" s="16">
        <v>76285</v>
      </c>
      <c r="CG17" s="18">
        <v>15866</v>
      </c>
      <c r="CH17" s="19">
        <v>30160</v>
      </c>
      <c r="CI17" s="16">
        <v>29100</v>
      </c>
      <c r="CJ17" s="17">
        <v>59260</v>
      </c>
      <c r="CK17" s="15">
        <v>68380</v>
      </c>
      <c r="CL17" s="16">
        <v>6300</v>
      </c>
      <c r="CM17" s="16">
        <v>0</v>
      </c>
      <c r="CN17" s="16">
        <v>83160</v>
      </c>
      <c r="CO17" s="16">
        <v>227620</v>
      </c>
      <c r="CP17" s="20">
        <v>310780</v>
      </c>
      <c r="CQ17" s="18">
        <v>38690</v>
      </c>
      <c r="CR17" s="19">
        <v>38940</v>
      </c>
      <c r="CS17" s="16">
        <v>7650</v>
      </c>
      <c r="CT17" s="16">
        <v>7980</v>
      </c>
      <c r="CU17" s="16">
        <v>7650</v>
      </c>
      <c r="CV17" s="20">
        <v>62220</v>
      </c>
      <c r="CW17" s="16">
        <v>4370</v>
      </c>
      <c r="CX17" s="16">
        <v>1413840</v>
      </c>
      <c r="CY17" s="17">
        <v>3397446</v>
      </c>
      <c r="CZ17" s="15">
        <v>4649954</v>
      </c>
      <c r="DA17" s="18">
        <v>0</v>
      </c>
      <c r="DB17" s="19">
        <v>0</v>
      </c>
      <c r="DC17" s="17">
        <v>4649954</v>
      </c>
      <c r="DD17" s="15">
        <v>278863</v>
      </c>
      <c r="DE17" s="16">
        <v>278863</v>
      </c>
      <c r="DF17" s="21">
        <f t="shared" si="1"/>
        <v>5.9971130897208874E-2</v>
      </c>
      <c r="DG17" s="19">
        <v>5118589</v>
      </c>
      <c r="DH17" s="16">
        <v>0</v>
      </c>
      <c r="DI17" s="16">
        <v>1920</v>
      </c>
      <c r="DJ17" s="17">
        <v>5120509</v>
      </c>
      <c r="DK17" s="15">
        <v>271</v>
      </c>
      <c r="DL17" s="16">
        <v>195158</v>
      </c>
      <c r="DM17" s="16">
        <v>92</v>
      </c>
      <c r="DN17" s="16">
        <v>587140</v>
      </c>
      <c r="DO17" s="16">
        <v>33261</v>
      </c>
      <c r="DP17" s="16">
        <v>41683</v>
      </c>
      <c r="DQ17" s="18">
        <v>8870</v>
      </c>
      <c r="DR17" s="19">
        <v>13000</v>
      </c>
      <c r="DS17" s="16">
        <v>12900</v>
      </c>
      <c r="DT17" s="17">
        <v>25900</v>
      </c>
      <c r="DU17" s="15">
        <v>30160</v>
      </c>
      <c r="DV17" s="16">
        <v>2400</v>
      </c>
      <c r="DW17" s="16">
        <v>0</v>
      </c>
      <c r="DX17" s="16">
        <v>53460</v>
      </c>
      <c r="DY17" s="16">
        <v>90440</v>
      </c>
      <c r="DZ17" s="20">
        <v>143900</v>
      </c>
      <c r="EA17" s="18">
        <v>13820</v>
      </c>
      <c r="EB17" s="19">
        <v>21450</v>
      </c>
      <c r="EC17" s="16">
        <v>8100</v>
      </c>
      <c r="ED17" s="16">
        <v>6080</v>
      </c>
      <c r="EE17" s="16">
        <v>4500</v>
      </c>
      <c r="EF17" s="20">
        <v>40130</v>
      </c>
      <c r="EG17" s="16">
        <v>2760</v>
      </c>
      <c r="EH17" s="16">
        <v>596840</v>
      </c>
      <c r="EI17" s="17">
        <v>1722293</v>
      </c>
      <c r="EJ17" s="15">
        <v>3396296</v>
      </c>
      <c r="EK17" s="18">
        <v>0</v>
      </c>
      <c r="EL17" s="19">
        <v>1920</v>
      </c>
      <c r="EM17" s="17">
        <v>3398216</v>
      </c>
      <c r="EN17" s="15">
        <v>203837</v>
      </c>
      <c r="EO17" s="16">
        <v>203837</v>
      </c>
      <c r="EP17" s="21">
        <f t="shared" si="2"/>
        <v>5.9983532535895306E-2</v>
      </c>
      <c r="EQ17" s="19">
        <v>3783998</v>
      </c>
      <c r="ER17" s="16">
        <v>0</v>
      </c>
      <c r="ES17" s="16">
        <v>0</v>
      </c>
      <c r="ET17" s="17">
        <v>3783998</v>
      </c>
      <c r="EU17" s="15">
        <v>0</v>
      </c>
      <c r="EV17" s="16">
        <v>123614</v>
      </c>
      <c r="EW17" s="16">
        <v>24</v>
      </c>
      <c r="EX17" s="16">
        <v>399321</v>
      </c>
      <c r="EY17" s="16">
        <v>38722</v>
      </c>
      <c r="EZ17" s="16">
        <v>23736</v>
      </c>
      <c r="FA17" s="18">
        <v>5580</v>
      </c>
      <c r="FB17" s="19">
        <v>4420</v>
      </c>
      <c r="FC17" s="16">
        <v>6900</v>
      </c>
      <c r="FD17" s="17">
        <v>11320</v>
      </c>
      <c r="FE17" s="15">
        <v>10400</v>
      </c>
      <c r="FF17" s="16">
        <v>900</v>
      </c>
      <c r="FG17" s="16">
        <v>0</v>
      </c>
      <c r="FH17" s="16">
        <v>29700</v>
      </c>
      <c r="FI17" s="16">
        <v>38380</v>
      </c>
      <c r="FJ17" s="20">
        <v>68080</v>
      </c>
      <c r="FK17" s="18">
        <v>11050</v>
      </c>
      <c r="FL17" s="19">
        <v>20460</v>
      </c>
      <c r="FM17" s="16">
        <v>7650</v>
      </c>
      <c r="FN17" s="16">
        <v>2280</v>
      </c>
      <c r="FO17" s="16">
        <v>5400</v>
      </c>
      <c r="FP17" s="20">
        <v>35790</v>
      </c>
      <c r="FQ17" s="16">
        <v>690</v>
      </c>
      <c r="FR17" s="16">
        <v>338410</v>
      </c>
      <c r="FS17" s="17">
        <v>1067613</v>
      </c>
      <c r="FT17" s="15">
        <v>2716385</v>
      </c>
      <c r="FU17" s="18">
        <v>0</v>
      </c>
      <c r="FV17" s="19">
        <v>0</v>
      </c>
      <c r="FW17" s="17">
        <v>2716385</v>
      </c>
      <c r="FX17" s="15">
        <v>162948</v>
      </c>
      <c r="FY17" s="16">
        <v>162948</v>
      </c>
      <c r="FZ17" s="21">
        <f t="shared" si="4"/>
        <v>5.9987078414878596E-2</v>
      </c>
      <c r="GA17" s="19">
        <v>4121409</v>
      </c>
      <c r="GB17" s="16">
        <v>0</v>
      </c>
      <c r="GC17" s="16">
        <v>0</v>
      </c>
      <c r="GD17" s="17">
        <v>4121409</v>
      </c>
      <c r="GE17" s="15">
        <v>0</v>
      </c>
      <c r="GF17" s="16">
        <v>128195</v>
      </c>
      <c r="GG17" s="16">
        <v>0</v>
      </c>
      <c r="GH17" s="16">
        <v>386393</v>
      </c>
      <c r="GI17" s="16">
        <v>36270</v>
      </c>
      <c r="GJ17" s="16">
        <v>21184</v>
      </c>
      <c r="GK17" s="18">
        <v>5055</v>
      </c>
      <c r="GL17" s="19">
        <v>6240</v>
      </c>
      <c r="GM17" s="16">
        <v>8400</v>
      </c>
      <c r="GN17" s="17">
        <v>14640</v>
      </c>
      <c r="GO17" s="15">
        <v>260</v>
      </c>
      <c r="GP17" s="16">
        <v>0</v>
      </c>
      <c r="GQ17" s="16">
        <v>0</v>
      </c>
      <c r="GR17" s="16">
        <v>24860</v>
      </c>
      <c r="GS17" s="16">
        <v>28880</v>
      </c>
      <c r="GT17" s="20">
        <v>53740</v>
      </c>
      <c r="GU17" s="18">
        <v>7320</v>
      </c>
      <c r="GV17" s="19">
        <v>15180</v>
      </c>
      <c r="GW17" s="16">
        <v>5400</v>
      </c>
      <c r="GX17" s="16">
        <v>3040</v>
      </c>
      <c r="GY17" s="16">
        <v>4950</v>
      </c>
      <c r="GZ17" s="20">
        <v>28570</v>
      </c>
      <c r="HA17" s="16">
        <v>920</v>
      </c>
      <c r="HB17" s="16">
        <v>288960</v>
      </c>
      <c r="HC17" s="17">
        <v>971507</v>
      </c>
      <c r="HD17" s="15">
        <v>3149902</v>
      </c>
      <c r="HE17" s="18">
        <v>0</v>
      </c>
      <c r="HF17" s="19">
        <v>0</v>
      </c>
      <c r="HG17" s="17">
        <v>3149902</v>
      </c>
      <c r="HH17" s="15">
        <v>188964</v>
      </c>
      <c r="HI17" s="16">
        <v>188964</v>
      </c>
      <c r="HJ17" s="21">
        <f t="shared" si="5"/>
        <v>5.9990437797747362E-2</v>
      </c>
      <c r="HK17" s="15">
        <v>2516088</v>
      </c>
      <c r="HL17" s="16">
        <v>0</v>
      </c>
      <c r="HM17" s="16">
        <v>0</v>
      </c>
      <c r="HN17" s="17">
        <v>2516088</v>
      </c>
      <c r="HO17" s="15">
        <v>0</v>
      </c>
      <c r="HP17" s="16">
        <v>70163</v>
      </c>
      <c r="HQ17" s="16">
        <v>0</v>
      </c>
      <c r="HR17" s="16">
        <v>214111</v>
      </c>
      <c r="HS17" s="16">
        <v>23823</v>
      </c>
      <c r="HT17" s="16">
        <v>12021</v>
      </c>
      <c r="HU17" s="18">
        <v>2328</v>
      </c>
      <c r="HV17" s="19">
        <v>2860</v>
      </c>
      <c r="HW17" s="16">
        <v>6000</v>
      </c>
      <c r="HX17" s="17">
        <v>8860</v>
      </c>
      <c r="HY17" s="15">
        <v>0</v>
      </c>
      <c r="HZ17" s="16">
        <v>0</v>
      </c>
      <c r="IA17" s="16">
        <v>0</v>
      </c>
      <c r="IB17" s="16">
        <v>11550</v>
      </c>
      <c r="IC17" s="16">
        <v>7120</v>
      </c>
      <c r="ID17" s="20">
        <v>18670</v>
      </c>
      <c r="IE17" s="18">
        <v>4750</v>
      </c>
      <c r="IF17" s="19">
        <v>9900</v>
      </c>
      <c r="IG17" s="16">
        <v>4050</v>
      </c>
      <c r="IH17" s="16">
        <v>1900</v>
      </c>
      <c r="II17" s="16">
        <v>2700</v>
      </c>
      <c r="IJ17" s="20">
        <v>18550</v>
      </c>
      <c r="IK17" s="16">
        <v>920</v>
      </c>
      <c r="IL17" s="16">
        <v>138460</v>
      </c>
      <c r="IM17" s="17">
        <v>512656</v>
      </c>
      <c r="IN17" s="15">
        <v>2003432</v>
      </c>
      <c r="IO17" s="18">
        <v>0</v>
      </c>
      <c r="IP17" s="19">
        <v>0</v>
      </c>
      <c r="IQ17" s="17">
        <v>2003432</v>
      </c>
      <c r="IR17" s="15">
        <v>120191</v>
      </c>
      <c r="IS17" s="16">
        <v>120191</v>
      </c>
      <c r="IT17" s="21">
        <f t="shared" si="3"/>
        <v>5.9992552779430497E-2</v>
      </c>
    </row>
    <row r="18" spans="1:254" s="49" customFormat="1" ht="12.6" customHeight="1" x14ac:dyDescent="0.15">
      <c r="A18" s="65">
        <v>6</v>
      </c>
      <c r="B18" s="66" t="s">
        <v>85</v>
      </c>
      <c r="C18" s="8">
        <v>605939</v>
      </c>
      <c r="D18" s="9">
        <v>0</v>
      </c>
      <c r="E18" s="9">
        <v>0</v>
      </c>
      <c r="F18" s="10">
        <v>605939</v>
      </c>
      <c r="G18" s="8">
        <v>0</v>
      </c>
      <c r="H18" s="9">
        <v>51407</v>
      </c>
      <c r="I18" s="9">
        <v>5</v>
      </c>
      <c r="J18" s="9">
        <v>123379</v>
      </c>
      <c r="K18" s="9">
        <v>1874</v>
      </c>
      <c r="L18" s="9">
        <v>13097</v>
      </c>
      <c r="M18" s="11">
        <v>2107</v>
      </c>
      <c r="N18" s="12">
        <v>5200</v>
      </c>
      <c r="O18" s="9">
        <v>6300</v>
      </c>
      <c r="P18" s="10">
        <v>11500</v>
      </c>
      <c r="Q18" s="8">
        <v>2600</v>
      </c>
      <c r="R18" s="9">
        <v>1800</v>
      </c>
      <c r="S18" s="9">
        <v>260</v>
      </c>
      <c r="T18" s="9">
        <v>8910</v>
      </c>
      <c r="U18" s="9">
        <v>20900</v>
      </c>
      <c r="V18" s="13">
        <v>29810</v>
      </c>
      <c r="W18" s="11">
        <v>8370</v>
      </c>
      <c r="X18" s="12">
        <v>7920</v>
      </c>
      <c r="Y18" s="9">
        <v>0</v>
      </c>
      <c r="Z18" s="9">
        <v>1140</v>
      </c>
      <c r="AA18" s="9">
        <v>2700</v>
      </c>
      <c r="AB18" s="13">
        <v>11760</v>
      </c>
      <c r="AC18" s="9">
        <v>1840</v>
      </c>
      <c r="AD18" s="9">
        <v>308740</v>
      </c>
      <c r="AE18" s="10">
        <v>568544</v>
      </c>
      <c r="AF18" s="8">
        <v>37395</v>
      </c>
      <c r="AG18" s="11">
        <v>0</v>
      </c>
      <c r="AH18" s="12">
        <v>0</v>
      </c>
      <c r="AI18" s="10">
        <v>37395</v>
      </c>
      <c r="AJ18" s="8">
        <v>2214</v>
      </c>
      <c r="AK18" s="9">
        <v>2214</v>
      </c>
      <c r="AL18" s="14">
        <f t="shared" si="6"/>
        <v>5.92057761732852E-2</v>
      </c>
      <c r="AM18" s="12">
        <v>7080395</v>
      </c>
      <c r="AN18" s="9">
        <v>0</v>
      </c>
      <c r="AO18" s="9">
        <v>0</v>
      </c>
      <c r="AP18" s="10">
        <v>7080395</v>
      </c>
      <c r="AQ18" s="8">
        <v>150</v>
      </c>
      <c r="AR18" s="9">
        <v>355216</v>
      </c>
      <c r="AS18" s="9">
        <v>36</v>
      </c>
      <c r="AT18" s="9">
        <v>1107140</v>
      </c>
      <c r="AU18" s="9">
        <v>32877</v>
      </c>
      <c r="AV18" s="9">
        <v>97679</v>
      </c>
      <c r="AW18" s="11">
        <v>18196</v>
      </c>
      <c r="AX18" s="12">
        <v>49920</v>
      </c>
      <c r="AY18" s="9">
        <v>49800</v>
      </c>
      <c r="AZ18" s="10">
        <v>99720</v>
      </c>
      <c r="BA18" s="8">
        <v>67340</v>
      </c>
      <c r="BB18" s="9">
        <v>10200</v>
      </c>
      <c r="BC18" s="9">
        <v>0</v>
      </c>
      <c r="BD18" s="9">
        <v>99990</v>
      </c>
      <c r="BE18" s="9">
        <v>329460</v>
      </c>
      <c r="BF18" s="13">
        <v>429450</v>
      </c>
      <c r="BG18" s="11">
        <v>61090</v>
      </c>
      <c r="BH18" s="12">
        <v>50490</v>
      </c>
      <c r="BI18" s="9">
        <v>7200</v>
      </c>
      <c r="BJ18" s="9">
        <v>16340</v>
      </c>
      <c r="BK18" s="9">
        <v>20700</v>
      </c>
      <c r="BL18" s="13">
        <v>94730</v>
      </c>
      <c r="BM18" s="9">
        <v>8280</v>
      </c>
      <c r="BN18" s="9">
        <v>2168490</v>
      </c>
      <c r="BO18" s="10">
        <v>4550558</v>
      </c>
      <c r="BP18" s="8">
        <v>2529837</v>
      </c>
      <c r="BQ18" s="11">
        <v>0</v>
      </c>
      <c r="BR18" s="12">
        <v>0</v>
      </c>
      <c r="BS18" s="10">
        <v>2529837</v>
      </c>
      <c r="BT18" s="8">
        <v>151581</v>
      </c>
      <c r="BU18" s="9">
        <v>151581</v>
      </c>
      <c r="BV18" s="14">
        <f t="shared" si="0"/>
        <v>5.9917299019660163E-2</v>
      </c>
      <c r="BW18" s="12">
        <v>5820388</v>
      </c>
      <c r="BX18" s="9">
        <v>0</v>
      </c>
      <c r="BY18" s="9">
        <v>0</v>
      </c>
      <c r="BZ18" s="10">
        <v>5820388</v>
      </c>
      <c r="CA18" s="8">
        <v>635</v>
      </c>
      <c r="CB18" s="9">
        <v>220246</v>
      </c>
      <c r="CC18" s="9">
        <v>81</v>
      </c>
      <c r="CD18" s="9">
        <v>772530</v>
      </c>
      <c r="CE18" s="9">
        <v>33226</v>
      </c>
      <c r="CF18" s="9">
        <v>62516</v>
      </c>
      <c r="CG18" s="11">
        <v>12469</v>
      </c>
      <c r="CH18" s="12">
        <v>25220</v>
      </c>
      <c r="CI18" s="9">
        <v>22200</v>
      </c>
      <c r="CJ18" s="10">
        <v>47420</v>
      </c>
      <c r="CK18" s="8">
        <v>59540</v>
      </c>
      <c r="CL18" s="9">
        <v>5100</v>
      </c>
      <c r="CM18" s="9">
        <v>0</v>
      </c>
      <c r="CN18" s="9">
        <v>61380</v>
      </c>
      <c r="CO18" s="9">
        <v>113620</v>
      </c>
      <c r="CP18" s="13">
        <v>175000</v>
      </c>
      <c r="CQ18" s="11">
        <v>27580</v>
      </c>
      <c r="CR18" s="12">
        <v>30360</v>
      </c>
      <c r="CS18" s="9">
        <v>4050</v>
      </c>
      <c r="CT18" s="9">
        <v>7980</v>
      </c>
      <c r="CU18" s="9">
        <v>14400</v>
      </c>
      <c r="CV18" s="13">
        <v>56790</v>
      </c>
      <c r="CW18" s="9">
        <v>4370</v>
      </c>
      <c r="CX18" s="9">
        <v>1005770</v>
      </c>
      <c r="CY18" s="10">
        <v>2483192</v>
      </c>
      <c r="CZ18" s="8">
        <v>3337196</v>
      </c>
      <c r="DA18" s="11">
        <v>0</v>
      </c>
      <c r="DB18" s="12">
        <v>0</v>
      </c>
      <c r="DC18" s="10">
        <v>3337196</v>
      </c>
      <c r="DD18" s="8">
        <v>200135</v>
      </c>
      <c r="DE18" s="9">
        <v>200135</v>
      </c>
      <c r="DF18" s="14">
        <f t="shared" si="1"/>
        <v>5.9971005598712213E-2</v>
      </c>
      <c r="DG18" s="12">
        <v>3819476</v>
      </c>
      <c r="DH18" s="9">
        <v>0</v>
      </c>
      <c r="DI18" s="9">
        <v>0</v>
      </c>
      <c r="DJ18" s="10">
        <v>3819476</v>
      </c>
      <c r="DK18" s="8">
        <v>0</v>
      </c>
      <c r="DL18" s="9">
        <v>132425</v>
      </c>
      <c r="DM18" s="9">
        <v>0</v>
      </c>
      <c r="DN18" s="9">
        <v>451627</v>
      </c>
      <c r="DO18" s="9">
        <v>32360</v>
      </c>
      <c r="DP18" s="9">
        <v>35151</v>
      </c>
      <c r="DQ18" s="11">
        <v>7244</v>
      </c>
      <c r="DR18" s="12">
        <v>9100</v>
      </c>
      <c r="DS18" s="9">
        <v>11700</v>
      </c>
      <c r="DT18" s="10">
        <v>20800</v>
      </c>
      <c r="DU18" s="8">
        <v>28600</v>
      </c>
      <c r="DV18" s="9">
        <v>4800</v>
      </c>
      <c r="DW18" s="9">
        <v>0</v>
      </c>
      <c r="DX18" s="9">
        <v>28380</v>
      </c>
      <c r="DY18" s="9">
        <v>49400</v>
      </c>
      <c r="DZ18" s="13">
        <v>77780</v>
      </c>
      <c r="EA18" s="11">
        <v>10150</v>
      </c>
      <c r="EB18" s="12">
        <v>18810</v>
      </c>
      <c r="EC18" s="9">
        <v>2250</v>
      </c>
      <c r="ED18" s="9">
        <v>6080</v>
      </c>
      <c r="EE18" s="9">
        <v>8100</v>
      </c>
      <c r="EF18" s="13">
        <v>35240</v>
      </c>
      <c r="EG18" s="9">
        <v>2070</v>
      </c>
      <c r="EH18" s="9">
        <v>442470</v>
      </c>
      <c r="EI18" s="10">
        <v>1280717</v>
      </c>
      <c r="EJ18" s="8">
        <v>2538759</v>
      </c>
      <c r="EK18" s="11">
        <v>0</v>
      </c>
      <c r="EL18" s="12">
        <v>0</v>
      </c>
      <c r="EM18" s="10">
        <v>2538759</v>
      </c>
      <c r="EN18" s="8">
        <v>152284</v>
      </c>
      <c r="EO18" s="9">
        <v>152284</v>
      </c>
      <c r="EP18" s="14">
        <f t="shared" si="2"/>
        <v>5.9983637674942761E-2</v>
      </c>
      <c r="EQ18" s="12">
        <v>3063955</v>
      </c>
      <c r="ER18" s="9">
        <v>0</v>
      </c>
      <c r="ES18" s="9">
        <v>0</v>
      </c>
      <c r="ET18" s="10">
        <v>3063955</v>
      </c>
      <c r="EU18" s="8">
        <v>0</v>
      </c>
      <c r="EV18" s="9">
        <v>126362</v>
      </c>
      <c r="EW18" s="9">
        <v>0</v>
      </c>
      <c r="EX18" s="9">
        <v>324455</v>
      </c>
      <c r="EY18" s="9">
        <v>34234</v>
      </c>
      <c r="EZ18" s="9">
        <v>21834</v>
      </c>
      <c r="FA18" s="11">
        <v>4532</v>
      </c>
      <c r="FB18" s="12">
        <v>6240</v>
      </c>
      <c r="FC18" s="9">
        <v>8100</v>
      </c>
      <c r="FD18" s="10">
        <v>14340</v>
      </c>
      <c r="FE18" s="8">
        <v>9880</v>
      </c>
      <c r="FF18" s="9">
        <v>0</v>
      </c>
      <c r="FG18" s="9">
        <v>0</v>
      </c>
      <c r="FH18" s="9">
        <v>17820</v>
      </c>
      <c r="FI18" s="9">
        <v>27360</v>
      </c>
      <c r="FJ18" s="13">
        <v>45180</v>
      </c>
      <c r="FK18" s="11">
        <v>6980</v>
      </c>
      <c r="FL18" s="12">
        <v>13860</v>
      </c>
      <c r="FM18" s="9">
        <v>3150</v>
      </c>
      <c r="FN18" s="9">
        <v>3800</v>
      </c>
      <c r="FO18" s="9">
        <v>7200</v>
      </c>
      <c r="FP18" s="13">
        <v>28010</v>
      </c>
      <c r="FQ18" s="9">
        <v>1610</v>
      </c>
      <c r="FR18" s="9">
        <v>269610</v>
      </c>
      <c r="FS18" s="10">
        <v>887027</v>
      </c>
      <c r="FT18" s="8">
        <v>2176928</v>
      </c>
      <c r="FU18" s="11">
        <v>0</v>
      </c>
      <c r="FV18" s="12">
        <v>0</v>
      </c>
      <c r="FW18" s="10">
        <v>2176928</v>
      </c>
      <c r="FX18" s="8">
        <v>130589</v>
      </c>
      <c r="FY18" s="9">
        <v>130589</v>
      </c>
      <c r="FZ18" s="14">
        <f t="shared" si="4"/>
        <v>5.9987744197327608E-2</v>
      </c>
      <c r="GA18" s="12">
        <v>3657266</v>
      </c>
      <c r="GB18" s="9">
        <v>0</v>
      </c>
      <c r="GC18" s="9">
        <v>0</v>
      </c>
      <c r="GD18" s="10">
        <v>3657266</v>
      </c>
      <c r="GE18" s="8">
        <v>1402</v>
      </c>
      <c r="GF18" s="9">
        <v>124699</v>
      </c>
      <c r="GG18" s="9">
        <v>0</v>
      </c>
      <c r="GH18" s="9">
        <v>350987</v>
      </c>
      <c r="GI18" s="9">
        <v>38683</v>
      </c>
      <c r="GJ18" s="9">
        <v>20843</v>
      </c>
      <c r="GK18" s="11">
        <v>4235</v>
      </c>
      <c r="GL18" s="12">
        <v>7020</v>
      </c>
      <c r="GM18" s="9">
        <v>7500</v>
      </c>
      <c r="GN18" s="10">
        <v>14520</v>
      </c>
      <c r="GO18" s="8">
        <v>0</v>
      </c>
      <c r="GP18" s="9">
        <v>0</v>
      </c>
      <c r="GQ18" s="9">
        <v>0</v>
      </c>
      <c r="GR18" s="9">
        <v>19800</v>
      </c>
      <c r="GS18" s="9">
        <v>15960</v>
      </c>
      <c r="GT18" s="13">
        <v>35760</v>
      </c>
      <c r="GU18" s="11">
        <v>8400</v>
      </c>
      <c r="GV18" s="12">
        <v>13860</v>
      </c>
      <c r="GW18" s="9">
        <v>6300</v>
      </c>
      <c r="GX18" s="9">
        <v>4940</v>
      </c>
      <c r="GY18" s="9">
        <v>5400</v>
      </c>
      <c r="GZ18" s="13">
        <v>30500</v>
      </c>
      <c r="HA18" s="9">
        <v>690</v>
      </c>
      <c r="HB18" s="9">
        <v>255420</v>
      </c>
      <c r="HC18" s="10">
        <v>886139</v>
      </c>
      <c r="HD18" s="8">
        <v>2771127</v>
      </c>
      <c r="HE18" s="11">
        <v>0</v>
      </c>
      <c r="HF18" s="12">
        <v>0</v>
      </c>
      <c r="HG18" s="10">
        <v>2771127</v>
      </c>
      <c r="HH18" s="8">
        <v>166243</v>
      </c>
      <c r="HI18" s="9">
        <v>166243</v>
      </c>
      <c r="HJ18" s="14">
        <f t="shared" si="5"/>
        <v>5.9991115528086586E-2</v>
      </c>
      <c r="HK18" s="8">
        <v>2299395</v>
      </c>
      <c r="HL18" s="9">
        <v>0</v>
      </c>
      <c r="HM18" s="9">
        <v>0</v>
      </c>
      <c r="HN18" s="10">
        <v>2299395</v>
      </c>
      <c r="HO18" s="8">
        <v>0</v>
      </c>
      <c r="HP18" s="9">
        <v>60271</v>
      </c>
      <c r="HQ18" s="9">
        <v>0</v>
      </c>
      <c r="HR18" s="9">
        <v>179379</v>
      </c>
      <c r="HS18" s="9">
        <v>24691</v>
      </c>
      <c r="HT18" s="9">
        <v>10299</v>
      </c>
      <c r="HU18" s="11">
        <v>1944</v>
      </c>
      <c r="HV18" s="12">
        <v>3640</v>
      </c>
      <c r="HW18" s="9">
        <v>3900</v>
      </c>
      <c r="HX18" s="10">
        <v>7540</v>
      </c>
      <c r="HY18" s="8">
        <v>0</v>
      </c>
      <c r="HZ18" s="9">
        <v>0</v>
      </c>
      <c r="IA18" s="9">
        <v>0</v>
      </c>
      <c r="IB18" s="9">
        <v>7260</v>
      </c>
      <c r="IC18" s="9">
        <v>6090</v>
      </c>
      <c r="ID18" s="13">
        <v>13350</v>
      </c>
      <c r="IE18" s="11">
        <v>2330</v>
      </c>
      <c r="IF18" s="12">
        <v>7260</v>
      </c>
      <c r="IG18" s="9">
        <v>1800</v>
      </c>
      <c r="IH18" s="9">
        <v>1520</v>
      </c>
      <c r="II18" s="9">
        <v>3600</v>
      </c>
      <c r="IJ18" s="13">
        <v>14180</v>
      </c>
      <c r="IK18" s="9">
        <v>690</v>
      </c>
      <c r="IL18" s="9">
        <v>129000</v>
      </c>
      <c r="IM18" s="10">
        <v>443674</v>
      </c>
      <c r="IN18" s="8">
        <v>1855721</v>
      </c>
      <c r="IO18" s="11">
        <v>0</v>
      </c>
      <c r="IP18" s="12">
        <v>0</v>
      </c>
      <c r="IQ18" s="10">
        <v>1855721</v>
      </c>
      <c r="IR18" s="8">
        <v>111330</v>
      </c>
      <c r="IS18" s="9">
        <v>111330</v>
      </c>
      <c r="IT18" s="14">
        <f t="shared" si="3"/>
        <v>5.9992854529317713E-2</v>
      </c>
    </row>
    <row r="19" spans="1:254" s="49" customFormat="1" ht="12.6" customHeight="1" x14ac:dyDescent="0.15">
      <c r="A19" s="67">
        <v>7</v>
      </c>
      <c r="B19" s="68" t="s">
        <v>86</v>
      </c>
      <c r="C19" s="15">
        <v>775894</v>
      </c>
      <c r="D19" s="16">
        <v>0</v>
      </c>
      <c r="E19" s="16">
        <v>0</v>
      </c>
      <c r="F19" s="17">
        <v>775894</v>
      </c>
      <c r="G19" s="15">
        <v>0</v>
      </c>
      <c r="H19" s="16">
        <v>46112</v>
      </c>
      <c r="I19" s="16">
        <v>22</v>
      </c>
      <c r="J19" s="16">
        <v>149988</v>
      </c>
      <c r="K19" s="16">
        <v>3417</v>
      </c>
      <c r="L19" s="16">
        <v>15933</v>
      </c>
      <c r="M19" s="18">
        <v>2175</v>
      </c>
      <c r="N19" s="19">
        <v>6760</v>
      </c>
      <c r="O19" s="16">
        <v>6000</v>
      </c>
      <c r="P19" s="17">
        <v>12760</v>
      </c>
      <c r="Q19" s="15">
        <v>2080</v>
      </c>
      <c r="R19" s="16">
        <v>600</v>
      </c>
      <c r="S19" s="16">
        <v>0</v>
      </c>
      <c r="T19" s="16">
        <v>10230</v>
      </c>
      <c r="U19" s="16">
        <v>40280</v>
      </c>
      <c r="V19" s="20">
        <v>50510</v>
      </c>
      <c r="W19" s="18">
        <v>13220</v>
      </c>
      <c r="X19" s="19">
        <v>6270</v>
      </c>
      <c r="Y19" s="16">
        <v>0</v>
      </c>
      <c r="Z19" s="16">
        <v>760</v>
      </c>
      <c r="AA19" s="16">
        <v>900</v>
      </c>
      <c r="AB19" s="20">
        <v>7930</v>
      </c>
      <c r="AC19" s="16">
        <v>920</v>
      </c>
      <c r="AD19" s="16">
        <v>418820</v>
      </c>
      <c r="AE19" s="17">
        <v>724465</v>
      </c>
      <c r="AF19" s="15">
        <v>51429</v>
      </c>
      <c r="AG19" s="18">
        <v>0</v>
      </c>
      <c r="AH19" s="19">
        <v>0</v>
      </c>
      <c r="AI19" s="17">
        <v>51429</v>
      </c>
      <c r="AJ19" s="15">
        <v>3045</v>
      </c>
      <c r="AK19" s="16">
        <v>3045</v>
      </c>
      <c r="AL19" s="21">
        <f t="shared" si="6"/>
        <v>5.920783993466721E-2</v>
      </c>
      <c r="AM19" s="19">
        <v>9777706</v>
      </c>
      <c r="AN19" s="16">
        <v>0</v>
      </c>
      <c r="AO19" s="16">
        <v>0</v>
      </c>
      <c r="AP19" s="17">
        <v>9777706</v>
      </c>
      <c r="AQ19" s="15">
        <v>756</v>
      </c>
      <c r="AR19" s="16">
        <v>369153</v>
      </c>
      <c r="AS19" s="16">
        <v>177</v>
      </c>
      <c r="AT19" s="16">
        <v>1505534</v>
      </c>
      <c r="AU19" s="16">
        <v>35772</v>
      </c>
      <c r="AV19" s="16">
        <v>141355</v>
      </c>
      <c r="AW19" s="18">
        <v>21839</v>
      </c>
      <c r="AX19" s="19">
        <v>59280</v>
      </c>
      <c r="AY19" s="16">
        <v>52500</v>
      </c>
      <c r="AZ19" s="17">
        <v>111780</v>
      </c>
      <c r="BA19" s="15">
        <v>60060</v>
      </c>
      <c r="BB19" s="16">
        <v>8400</v>
      </c>
      <c r="BC19" s="16">
        <v>0</v>
      </c>
      <c r="BD19" s="16">
        <v>171930</v>
      </c>
      <c r="BE19" s="16">
        <v>509200</v>
      </c>
      <c r="BF19" s="20">
        <v>681130</v>
      </c>
      <c r="BG19" s="18">
        <v>96040</v>
      </c>
      <c r="BH19" s="19">
        <v>59730</v>
      </c>
      <c r="BI19" s="16">
        <v>7650</v>
      </c>
      <c r="BJ19" s="16">
        <v>20900</v>
      </c>
      <c r="BK19" s="16">
        <v>27900</v>
      </c>
      <c r="BL19" s="20">
        <v>116180</v>
      </c>
      <c r="BM19" s="16">
        <v>10120</v>
      </c>
      <c r="BN19" s="16">
        <v>3110200</v>
      </c>
      <c r="BO19" s="17">
        <v>6268319</v>
      </c>
      <c r="BP19" s="15">
        <v>3509387</v>
      </c>
      <c r="BQ19" s="18">
        <v>0</v>
      </c>
      <c r="BR19" s="19">
        <v>0</v>
      </c>
      <c r="BS19" s="17">
        <v>3509387</v>
      </c>
      <c r="BT19" s="15">
        <v>210270</v>
      </c>
      <c r="BU19" s="16">
        <v>210270</v>
      </c>
      <c r="BV19" s="21">
        <f t="shared" si="0"/>
        <v>5.9916446946432528E-2</v>
      </c>
      <c r="BW19" s="19">
        <v>6392351</v>
      </c>
      <c r="BX19" s="16">
        <v>0</v>
      </c>
      <c r="BY19" s="16">
        <v>0</v>
      </c>
      <c r="BZ19" s="17">
        <v>6392351</v>
      </c>
      <c r="CA19" s="15">
        <v>0</v>
      </c>
      <c r="CB19" s="16">
        <v>206205</v>
      </c>
      <c r="CC19" s="16">
        <v>0</v>
      </c>
      <c r="CD19" s="16">
        <v>851272</v>
      </c>
      <c r="CE19" s="16">
        <v>30090</v>
      </c>
      <c r="CF19" s="16">
        <v>71003</v>
      </c>
      <c r="CG19" s="18">
        <v>13354</v>
      </c>
      <c r="CH19" s="19">
        <v>24700</v>
      </c>
      <c r="CI19" s="16">
        <v>24000</v>
      </c>
      <c r="CJ19" s="17">
        <v>48700</v>
      </c>
      <c r="CK19" s="15">
        <v>56160</v>
      </c>
      <c r="CL19" s="16">
        <v>4800</v>
      </c>
      <c r="CM19" s="16">
        <v>0</v>
      </c>
      <c r="CN19" s="16">
        <v>89540</v>
      </c>
      <c r="CO19" s="16">
        <v>145920</v>
      </c>
      <c r="CP19" s="20">
        <v>235460</v>
      </c>
      <c r="CQ19" s="18">
        <v>35970</v>
      </c>
      <c r="CR19" s="19">
        <v>33000</v>
      </c>
      <c r="CS19" s="16">
        <v>6300</v>
      </c>
      <c r="CT19" s="16">
        <v>5700</v>
      </c>
      <c r="CU19" s="16">
        <v>15300</v>
      </c>
      <c r="CV19" s="20">
        <v>60300</v>
      </c>
      <c r="CW19" s="16">
        <v>2760</v>
      </c>
      <c r="CX19" s="16">
        <v>1118000</v>
      </c>
      <c r="CY19" s="17">
        <v>2734074</v>
      </c>
      <c r="CZ19" s="15">
        <v>3658277</v>
      </c>
      <c r="DA19" s="18">
        <v>0</v>
      </c>
      <c r="DB19" s="19">
        <v>0</v>
      </c>
      <c r="DC19" s="17">
        <v>3658277</v>
      </c>
      <c r="DD19" s="15">
        <v>219390</v>
      </c>
      <c r="DE19" s="16">
        <v>219390</v>
      </c>
      <c r="DF19" s="21">
        <f t="shared" si="1"/>
        <v>5.9970855132074473E-2</v>
      </c>
      <c r="DG19" s="19">
        <v>3871588</v>
      </c>
      <c r="DH19" s="16">
        <v>0</v>
      </c>
      <c r="DI19" s="16">
        <v>0</v>
      </c>
      <c r="DJ19" s="17">
        <v>3871588</v>
      </c>
      <c r="DK19" s="15">
        <v>0</v>
      </c>
      <c r="DL19" s="16">
        <v>119625</v>
      </c>
      <c r="DM19" s="16">
        <v>17</v>
      </c>
      <c r="DN19" s="16">
        <v>448870</v>
      </c>
      <c r="DO19" s="16">
        <v>30314</v>
      </c>
      <c r="DP19" s="16">
        <v>35513</v>
      </c>
      <c r="DQ19" s="18">
        <v>6991</v>
      </c>
      <c r="DR19" s="19">
        <v>10140</v>
      </c>
      <c r="DS19" s="16">
        <v>11100</v>
      </c>
      <c r="DT19" s="17">
        <v>21240</v>
      </c>
      <c r="DU19" s="15">
        <v>26520</v>
      </c>
      <c r="DV19" s="16">
        <v>3000</v>
      </c>
      <c r="DW19" s="16">
        <v>0</v>
      </c>
      <c r="DX19" s="16">
        <v>43890</v>
      </c>
      <c r="DY19" s="16">
        <v>46740</v>
      </c>
      <c r="DZ19" s="20">
        <v>90630</v>
      </c>
      <c r="EA19" s="18">
        <v>15850</v>
      </c>
      <c r="EB19" s="19">
        <v>22770</v>
      </c>
      <c r="EC19" s="16">
        <v>5400</v>
      </c>
      <c r="ED19" s="16">
        <v>4560</v>
      </c>
      <c r="EE19" s="16">
        <v>9450</v>
      </c>
      <c r="EF19" s="20">
        <v>42180</v>
      </c>
      <c r="EG19" s="16">
        <v>3220</v>
      </c>
      <c r="EH19" s="16">
        <v>453220</v>
      </c>
      <c r="EI19" s="17">
        <v>1297173</v>
      </c>
      <c r="EJ19" s="15">
        <v>2574415</v>
      </c>
      <c r="EK19" s="18">
        <v>0</v>
      </c>
      <c r="EL19" s="19">
        <v>0</v>
      </c>
      <c r="EM19" s="17">
        <v>2574415</v>
      </c>
      <c r="EN19" s="15">
        <v>154421</v>
      </c>
      <c r="EO19" s="16">
        <v>154421</v>
      </c>
      <c r="EP19" s="21">
        <f t="shared" si="2"/>
        <v>5.9982947582266265E-2</v>
      </c>
      <c r="EQ19" s="19">
        <v>2620618</v>
      </c>
      <c r="ER19" s="16">
        <v>0</v>
      </c>
      <c r="ES19" s="16">
        <v>0</v>
      </c>
      <c r="ET19" s="17">
        <v>2620618</v>
      </c>
      <c r="EU19" s="15">
        <v>0</v>
      </c>
      <c r="EV19" s="16">
        <v>82771</v>
      </c>
      <c r="EW19" s="16">
        <v>0</v>
      </c>
      <c r="EX19" s="16">
        <v>270620</v>
      </c>
      <c r="EY19" s="16">
        <v>28877</v>
      </c>
      <c r="EZ19" s="16">
        <v>19545</v>
      </c>
      <c r="FA19" s="18">
        <v>3629</v>
      </c>
      <c r="FB19" s="19">
        <v>6240</v>
      </c>
      <c r="FC19" s="16">
        <v>6000</v>
      </c>
      <c r="FD19" s="17">
        <v>12240</v>
      </c>
      <c r="FE19" s="15">
        <v>9100</v>
      </c>
      <c r="FF19" s="16">
        <v>0</v>
      </c>
      <c r="FG19" s="16">
        <v>0</v>
      </c>
      <c r="FH19" s="16">
        <v>21780</v>
      </c>
      <c r="FI19" s="16">
        <v>25460</v>
      </c>
      <c r="FJ19" s="20">
        <v>47240</v>
      </c>
      <c r="FK19" s="18">
        <v>8810</v>
      </c>
      <c r="FL19" s="19">
        <v>10560</v>
      </c>
      <c r="FM19" s="16">
        <v>900</v>
      </c>
      <c r="FN19" s="16">
        <v>3420</v>
      </c>
      <c r="FO19" s="16">
        <v>5850</v>
      </c>
      <c r="FP19" s="20">
        <v>20730</v>
      </c>
      <c r="FQ19" s="16">
        <v>1150</v>
      </c>
      <c r="FR19" s="16">
        <v>234350</v>
      </c>
      <c r="FS19" s="17">
        <v>739062</v>
      </c>
      <c r="FT19" s="15">
        <v>1881556</v>
      </c>
      <c r="FU19" s="18">
        <v>0</v>
      </c>
      <c r="FV19" s="19">
        <v>0</v>
      </c>
      <c r="FW19" s="17">
        <v>1881556</v>
      </c>
      <c r="FX19" s="15">
        <v>112870</v>
      </c>
      <c r="FY19" s="16">
        <v>112870</v>
      </c>
      <c r="FZ19" s="21">
        <f t="shared" si="4"/>
        <v>5.9987584743690862E-2</v>
      </c>
      <c r="GA19" s="19">
        <v>3207345</v>
      </c>
      <c r="GB19" s="16">
        <v>0</v>
      </c>
      <c r="GC19" s="16">
        <v>0</v>
      </c>
      <c r="GD19" s="17">
        <v>3207345</v>
      </c>
      <c r="GE19" s="15">
        <v>0</v>
      </c>
      <c r="GF19" s="16">
        <v>83069</v>
      </c>
      <c r="GG19" s="16">
        <v>12</v>
      </c>
      <c r="GH19" s="16">
        <v>301353</v>
      </c>
      <c r="GI19" s="16">
        <v>31565</v>
      </c>
      <c r="GJ19" s="16">
        <v>19429</v>
      </c>
      <c r="GK19" s="18">
        <v>3876</v>
      </c>
      <c r="GL19" s="19">
        <v>6240</v>
      </c>
      <c r="GM19" s="16">
        <v>4200</v>
      </c>
      <c r="GN19" s="17">
        <v>10440</v>
      </c>
      <c r="GO19" s="15">
        <v>0</v>
      </c>
      <c r="GP19" s="16">
        <v>0</v>
      </c>
      <c r="GQ19" s="16">
        <v>0</v>
      </c>
      <c r="GR19" s="16">
        <v>23980</v>
      </c>
      <c r="GS19" s="16">
        <v>16720</v>
      </c>
      <c r="GT19" s="20">
        <v>40700</v>
      </c>
      <c r="GU19" s="18">
        <v>7740</v>
      </c>
      <c r="GV19" s="19">
        <v>12540</v>
      </c>
      <c r="GW19" s="16">
        <v>4500</v>
      </c>
      <c r="GX19" s="16">
        <v>4560</v>
      </c>
      <c r="GY19" s="16">
        <v>3150</v>
      </c>
      <c r="GZ19" s="20">
        <v>24750</v>
      </c>
      <c r="HA19" s="16">
        <v>1610</v>
      </c>
      <c r="HB19" s="16">
        <v>225320</v>
      </c>
      <c r="HC19" s="17">
        <v>749852</v>
      </c>
      <c r="HD19" s="15">
        <v>2457493</v>
      </c>
      <c r="HE19" s="18">
        <v>0</v>
      </c>
      <c r="HF19" s="19">
        <v>0</v>
      </c>
      <c r="HG19" s="17">
        <v>2457493</v>
      </c>
      <c r="HH19" s="15">
        <v>147428</v>
      </c>
      <c r="HI19" s="16">
        <v>147428</v>
      </c>
      <c r="HJ19" s="21">
        <f t="shared" si="5"/>
        <v>5.9991218693196686E-2</v>
      </c>
      <c r="HK19" s="15">
        <v>2418304</v>
      </c>
      <c r="HL19" s="16">
        <v>0</v>
      </c>
      <c r="HM19" s="16">
        <v>0</v>
      </c>
      <c r="HN19" s="17">
        <v>2418304</v>
      </c>
      <c r="HO19" s="15">
        <v>0</v>
      </c>
      <c r="HP19" s="16">
        <v>64615</v>
      </c>
      <c r="HQ19" s="16">
        <v>11</v>
      </c>
      <c r="HR19" s="16">
        <v>211468</v>
      </c>
      <c r="HS19" s="16">
        <v>32993</v>
      </c>
      <c r="HT19" s="16">
        <v>11375</v>
      </c>
      <c r="HU19" s="18">
        <v>2299</v>
      </c>
      <c r="HV19" s="19">
        <v>1820</v>
      </c>
      <c r="HW19" s="16">
        <v>3300</v>
      </c>
      <c r="HX19" s="17">
        <v>5120</v>
      </c>
      <c r="HY19" s="15">
        <v>0</v>
      </c>
      <c r="HZ19" s="16">
        <v>0</v>
      </c>
      <c r="IA19" s="16">
        <v>0</v>
      </c>
      <c r="IB19" s="16">
        <v>10340</v>
      </c>
      <c r="IC19" s="16">
        <v>11280</v>
      </c>
      <c r="ID19" s="20">
        <v>21620</v>
      </c>
      <c r="IE19" s="18">
        <v>2320</v>
      </c>
      <c r="IF19" s="19">
        <v>5940</v>
      </c>
      <c r="IG19" s="16">
        <v>4050</v>
      </c>
      <c r="IH19" s="16">
        <v>1900</v>
      </c>
      <c r="II19" s="16">
        <v>2250</v>
      </c>
      <c r="IJ19" s="20">
        <v>14140</v>
      </c>
      <c r="IK19" s="16">
        <v>230</v>
      </c>
      <c r="IL19" s="16">
        <v>132870</v>
      </c>
      <c r="IM19" s="17">
        <v>499050</v>
      </c>
      <c r="IN19" s="15">
        <v>1919254</v>
      </c>
      <c r="IO19" s="18">
        <v>0</v>
      </c>
      <c r="IP19" s="19">
        <v>0</v>
      </c>
      <c r="IQ19" s="17">
        <v>1919254</v>
      </c>
      <c r="IR19" s="15">
        <v>115141</v>
      </c>
      <c r="IS19" s="16">
        <v>115141</v>
      </c>
      <c r="IT19" s="21">
        <f t="shared" si="3"/>
        <v>5.9992580450529215E-2</v>
      </c>
    </row>
    <row r="20" spans="1:254" s="49" customFormat="1" ht="12.6" customHeight="1" x14ac:dyDescent="0.15">
      <c r="A20" s="65">
        <v>8</v>
      </c>
      <c r="B20" s="66" t="s">
        <v>87</v>
      </c>
      <c r="C20" s="8">
        <v>1555452</v>
      </c>
      <c r="D20" s="9">
        <v>0</v>
      </c>
      <c r="E20" s="9">
        <v>0</v>
      </c>
      <c r="F20" s="10">
        <v>1555452</v>
      </c>
      <c r="G20" s="8">
        <v>2426</v>
      </c>
      <c r="H20" s="9">
        <v>107556</v>
      </c>
      <c r="I20" s="9">
        <v>0</v>
      </c>
      <c r="J20" s="9">
        <v>290403</v>
      </c>
      <c r="K20" s="9">
        <v>4786</v>
      </c>
      <c r="L20" s="9">
        <v>29094</v>
      </c>
      <c r="M20" s="11">
        <v>3267</v>
      </c>
      <c r="N20" s="12">
        <v>21580</v>
      </c>
      <c r="O20" s="9">
        <v>14400</v>
      </c>
      <c r="P20" s="10">
        <v>35980</v>
      </c>
      <c r="Q20" s="8">
        <v>2340</v>
      </c>
      <c r="R20" s="9">
        <v>2100</v>
      </c>
      <c r="S20" s="9">
        <v>0</v>
      </c>
      <c r="T20" s="9">
        <v>25300</v>
      </c>
      <c r="U20" s="9">
        <v>98040</v>
      </c>
      <c r="V20" s="13">
        <v>123340</v>
      </c>
      <c r="W20" s="11">
        <v>36810</v>
      </c>
      <c r="X20" s="12">
        <v>16170</v>
      </c>
      <c r="Y20" s="9">
        <v>1350</v>
      </c>
      <c r="Z20" s="9">
        <v>3420</v>
      </c>
      <c r="AA20" s="9">
        <v>4050</v>
      </c>
      <c r="AB20" s="13">
        <v>24990</v>
      </c>
      <c r="AC20" s="9">
        <v>5060</v>
      </c>
      <c r="AD20" s="9">
        <v>791200</v>
      </c>
      <c r="AE20" s="10">
        <v>1459352</v>
      </c>
      <c r="AF20" s="8">
        <v>96100</v>
      </c>
      <c r="AG20" s="11">
        <v>0</v>
      </c>
      <c r="AH20" s="12">
        <v>0</v>
      </c>
      <c r="AI20" s="10">
        <v>96100</v>
      </c>
      <c r="AJ20" s="8">
        <v>5687</v>
      </c>
      <c r="AK20" s="9">
        <v>5687</v>
      </c>
      <c r="AL20" s="14">
        <f t="shared" si="6"/>
        <v>5.9177939646201876E-2</v>
      </c>
      <c r="AM20" s="12">
        <v>21068031</v>
      </c>
      <c r="AN20" s="9">
        <v>0</v>
      </c>
      <c r="AO20" s="9">
        <v>0</v>
      </c>
      <c r="AP20" s="10">
        <v>21068031</v>
      </c>
      <c r="AQ20" s="8">
        <v>606</v>
      </c>
      <c r="AR20" s="9">
        <v>729366</v>
      </c>
      <c r="AS20" s="9">
        <v>491</v>
      </c>
      <c r="AT20" s="9">
        <v>3085816</v>
      </c>
      <c r="AU20" s="9">
        <v>55040</v>
      </c>
      <c r="AV20" s="9">
        <v>258252</v>
      </c>
      <c r="AW20" s="11">
        <v>34705</v>
      </c>
      <c r="AX20" s="12">
        <v>133380</v>
      </c>
      <c r="AY20" s="9">
        <v>123300</v>
      </c>
      <c r="AZ20" s="10">
        <v>256680</v>
      </c>
      <c r="BA20" s="8">
        <v>99580</v>
      </c>
      <c r="BB20" s="9">
        <v>20100</v>
      </c>
      <c r="BC20" s="9">
        <v>0</v>
      </c>
      <c r="BD20" s="9">
        <v>394570</v>
      </c>
      <c r="BE20" s="9">
        <v>1395620</v>
      </c>
      <c r="BF20" s="13">
        <v>1790190</v>
      </c>
      <c r="BG20" s="11">
        <v>198830</v>
      </c>
      <c r="BH20" s="12">
        <v>127710</v>
      </c>
      <c r="BI20" s="9">
        <v>22050</v>
      </c>
      <c r="BJ20" s="9">
        <v>25840</v>
      </c>
      <c r="BK20" s="9">
        <v>54900</v>
      </c>
      <c r="BL20" s="13">
        <v>230500</v>
      </c>
      <c r="BM20" s="9">
        <v>20700</v>
      </c>
      <c r="BN20" s="9">
        <v>6600070</v>
      </c>
      <c r="BO20" s="10">
        <v>13380435</v>
      </c>
      <c r="BP20" s="8">
        <v>7687596</v>
      </c>
      <c r="BQ20" s="11">
        <v>0</v>
      </c>
      <c r="BR20" s="12">
        <v>0</v>
      </c>
      <c r="BS20" s="10">
        <v>7687596</v>
      </c>
      <c r="BT20" s="8">
        <v>460621</v>
      </c>
      <c r="BU20" s="9">
        <v>460621</v>
      </c>
      <c r="BV20" s="14">
        <f t="shared" si="0"/>
        <v>5.9917430624606187E-2</v>
      </c>
      <c r="BW20" s="12">
        <v>13677292</v>
      </c>
      <c r="BX20" s="9">
        <v>0</v>
      </c>
      <c r="BY20" s="9">
        <v>0</v>
      </c>
      <c r="BZ20" s="10">
        <v>13677292</v>
      </c>
      <c r="CA20" s="8">
        <v>1479</v>
      </c>
      <c r="CB20" s="9">
        <v>427171</v>
      </c>
      <c r="CC20" s="9">
        <v>199</v>
      </c>
      <c r="CD20" s="9">
        <v>1727755</v>
      </c>
      <c r="CE20" s="9">
        <v>42056</v>
      </c>
      <c r="CF20" s="9">
        <v>140128</v>
      </c>
      <c r="CG20" s="11">
        <v>22594</v>
      </c>
      <c r="CH20" s="12">
        <v>49920</v>
      </c>
      <c r="CI20" s="9">
        <v>51600</v>
      </c>
      <c r="CJ20" s="10">
        <v>101520</v>
      </c>
      <c r="CK20" s="8">
        <v>77480</v>
      </c>
      <c r="CL20" s="9">
        <v>6600</v>
      </c>
      <c r="CM20" s="9">
        <v>0</v>
      </c>
      <c r="CN20" s="9">
        <v>207460</v>
      </c>
      <c r="CO20" s="9">
        <v>416100</v>
      </c>
      <c r="CP20" s="13">
        <v>623560</v>
      </c>
      <c r="CQ20" s="11">
        <v>82160</v>
      </c>
      <c r="CR20" s="12">
        <v>65670</v>
      </c>
      <c r="CS20" s="9">
        <v>10350</v>
      </c>
      <c r="CT20" s="9">
        <v>21280</v>
      </c>
      <c r="CU20" s="9">
        <v>24300</v>
      </c>
      <c r="CV20" s="13">
        <v>121600</v>
      </c>
      <c r="CW20" s="9">
        <v>8050</v>
      </c>
      <c r="CX20" s="9">
        <v>2424340</v>
      </c>
      <c r="CY20" s="10">
        <v>5806493</v>
      </c>
      <c r="CZ20" s="8">
        <v>7870799</v>
      </c>
      <c r="DA20" s="11">
        <v>0</v>
      </c>
      <c r="DB20" s="12">
        <v>0</v>
      </c>
      <c r="DC20" s="10">
        <v>7870799</v>
      </c>
      <c r="DD20" s="8">
        <v>472018</v>
      </c>
      <c r="DE20" s="9">
        <v>472018</v>
      </c>
      <c r="DF20" s="14">
        <f t="shared" si="1"/>
        <v>5.9970785685163605E-2</v>
      </c>
      <c r="DG20" s="12">
        <v>7375695</v>
      </c>
      <c r="DH20" s="9">
        <v>0</v>
      </c>
      <c r="DI20" s="9">
        <v>0</v>
      </c>
      <c r="DJ20" s="10">
        <v>7375695</v>
      </c>
      <c r="DK20" s="8">
        <v>0</v>
      </c>
      <c r="DL20" s="9">
        <v>235182</v>
      </c>
      <c r="DM20" s="9">
        <v>19</v>
      </c>
      <c r="DN20" s="9">
        <v>836292</v>
      </c>
      <c r="DO20" s="9">
        <v>40508</v>
      </c>
      <c r="DP20" s="9">
        <v>66802</v>
      </c>
      <c r="DQ20" s="11">
        <v>11620</v>
      </c>
      <c r="DR20" s="12">
        <v>20540</v>
      </c>
      <c r="DS20" s="9">
        <v>20400</v>
      </c>
      <c r="DT20" s="10">
        <v>40940</v>
      </c>
      <c r="DU20" s="8">
        <v>38480</v>
      </c>
      <c r="DV20" s="9">
        <v>7200</v>
      </c>
      <c r="DW20" s="9">
        <v>0</v>
      </c>
      <c r="DX20" s="9">
        <v>100650</v>
      </c>
      <c r="DY20" s="9">
        <v>131100</v>
      </c>
      <c r="DZ20" s="13">
        <v>231750</v>
      </c>
      <c r="EA20" s="11">
        <v>25730</v>
      </c>
      <c r="EB20" s="12">
        <v>30690</v>
      </c>
      <c r="EC20" s="9">
        <v>8550</v>
      </c>
      <c r="ED20" s="9">
        <v>9880</v>
      </c>
      <c r="EE20" s="9">
        <v>14850</v>
      </c>
      <c r="EF20" s="13">
        <v>63970</v>
      </c>
      <c r="EG20" s="9">
        <v>4830</v>
      </c>
      <c r="EH20" s="9">
        <v>869030</v>
      </c>
      <c r="EI20" s="10">
        <v>2472334</v>
      </c>
      <c r="EJ20" s="8">
        <v>4903361</v>
      </c>
      <c r="EK20" s="11">
        <v>0</v>
      </c>
      <c r="EL20" s="12">
        <v>0</v>
      </c>
      <c r="EM20" s="10">
        <v>4903361</v>
      </c>
      <c r="EN20" s="8">
        <v>294115</v>
      </c>
      <c r="EO20" s="9">
        <v>294115</v>
      </c>
      <c r="EP20" s="14">
        <f t="shared" si="2"/>
        <v>5.9982326408355414E-2</v>
      </c>
      <c r="EQ20" s="12">
        <v>4589722</v>
      </c>
      <c r="ER20" s="9">
        <v>3090</v>
      </c>
      <c r="ES20" s="9">
        <v>0</v>
      </c>
      <c r="ET20" s="10">
        <v>4592812</v>
      </c>
      <c r="EU20" s="8">
        <v>7927</v>
      </c>
      <c r="EV20" s="9">
        <v>143303</v>
      </c>
      <c r="EW20" s="9">
        <v>66</v>
      </c>
      <c r="EX20" s="9">
        <v>473830</v>
      </c>
      <c r="EY20" s="9">
        <v>35551</v>
      </c>
      <c r="EZ20" s="9">
        <v>33174</v>
      </c>
      <c r="FA20" s="11">
        <v>6469</v>
      </c>
      <c r="FB20" s="12">
        <v>9100</v>
      </c>
      <c r="FC20" s="9">
        <v>8700</v>
      </c>
      <c r="FD20" s="10">
        <v>17800</v>
      </c>
      <c r="FE20" s="8">
        <v>14820</v>
      </c>
      <c r="FF20" s="9">
        <v>300</v>
      </c>
      <c r="FG20" s="9">
        <v>0</v>
      </c>
      <c r="FH20" s="9">
        <v>49500</v>
      </c>
      <c r="FI20" s="9">
        <v>48900</v>
      </c>
      <c r="FJ20" s="13">
        <v>98400</v>
      </c>
      <c r="FK20" s="11">
        <v>17590</v>
      </c>
      <c r="FL20" s="12">
        <v>16170</v>
      </c>
      <c r="FM20" s="9">
        <v>4500</v>
      </c>
      <c r="FN20" s="9">
        <v>3420</v>
      </c>
      <c r="FO20" s="9">
        <v>5850</v>
      </c>
      <c r="FP20" s="13">
        <v>29940</v>
      </c>
      <c r="FQ20" s="9">
        <v>920</v>
      </c>
      <c r="FR20" s="9">
        <v>411510</v>
      </c>
      <c r="FS20" s="10">
        <v>1291534</v>
      </c>
      <c r="FT20" s="8">
        <v>3298188</v>
      </c>
      <c r="FU20" s="11">
        <v>3090</v>
      </c>
      <c r="FV20" s="12">
        <v>0</v>
      </c>
      <c r="FW20" s="10">
        <v>3301278</v>
      </c>
      <c r="FX20" s="8">
        <v>198035</v>
      </c>
      <c r="FY20" s="9">
        <v>198035</v>
      </c>
      <c r="FZ20" s="14">
        <f t="shared" si="4"/>
        <v>5.9987374586448039E-2</v>
      </c>
      <c r="GA20" s="12">
        <v>4343982</v>
      </c>
      <c r="GB20" s="9">
        <v>173</v>
      </c>
      <c r="GC20" s="9">
        <v>0</v>
      </c>
      <c r="GD20" s="10">
        <v>4344155</v>
      </c>
      <c r="GE20" s="8">
        <v>0</v>
      </c>
      <c r="GF20" s="9">
        <v>123163</v>
      </c>
      <c r="GG20" s="9">
        <v>0</v>
      </c>
      <c r="GH20" s="9">
        <v>417339</v>
      </c>
      <c r="GI20" s="9">
        <v>43634</v>
      </c>
      <c r="GJ20" s="9">
        <v>25470</v>
      </c>
      <c r="GK20" s="11">
        <v>5233</v>
      </c>
      <c r="GL20" s="12">
        <v>9360</v>
      </c>
      <c r="GM20" s="9">
        <v>9300</v>
      </c>
      <c r="GN20" s="10">
        <v>18660</v>
      </c>
      <c r="GO20" s="8">
        <v>260</v>
      </c>
      <c r="GP20" s="9">
        <v>0</v>
      </c>
      <c r="GQ20" s="9">
        <v>0</v>
      </c>
      <c r="GR20" s="9">
        <v>25740</v>
      </c>
      <c r="GS20" s="9">
        <v>23560</v>
      </c>
      <c r="GT20" s="13">
        <v>49300</v>
      </c>
      <c r="GU20" s="11">
        <v>10710</v>
      </c>
      <c r="GV20" s="12">
        <v>17160</v>
      </c>
      <c r="GW20" s="9">
        <v>8100</v>
      </c>
      <c r="GX20" s="9">
        <v>6460</v>
      </c>
      <c r="GY20" s="9">
        <v>7650</v>
      </c>
      <c r="GZ20" s="13">
        <v>39370</v>
      </c>
      <c r="HA20" s="9">
        <v>1150</v>
      </c>
      <c r="HB20" s="9">
        <v>304870</v>
      </c>
      <c r="HC20" s="10">
        <v>1039159</v>
      </c>
      <c r="HD20" s="8">
        <v>3304823</v>
      </c>
      <c r="HE20" s="11">
        <v>173</v>
      </c>
      <c r="HF20" s="12">
        <v>0</v>
      </c>
      <c r="HG20" s="10">
        <v>3304996</v>
      </c>
      <c r="HH20" s="8">
        <v>198270</v>
      </c>
      <c r="HI20" s="9">
        <v>198270</v>
      </c>
      <c r="HJ20" s="14">
        <f t="shared" si="5"/>
        <v>5.9990995450523991E-2</v>
      </c>
      <c r="HK20" s="8">
        <v>3047198</v>
      </c>
      <c r="HL20" s="9">
        <v>0</v>
      </c>
      <c r="HM20" s="9">
        <v>0</v>
      </c>
      <c r="HN20" s="10">
        <v>3047198</v>
      </c>
      <c r="HO20" s="8">
        <v>0</v>
      </c>
      <c r="HP20" s="9">
        <v>62205</v>
      </c>
      <c r="HQ20" s="9">
        <v>0</v>
      </c>
      <c r="HR20" s="9">
        <v>258275</v>
      </c>
      <c r="HS20" s="9">
        <v>35827</v>
      </c>
      <c r="HT20" s="9">
        <v>15358</v>
      </c>
      <c r="HU20" s="11">
        <v>2895</v>
      </c>
      <c r="HV20" s="12">
        <v>3900</v>
      </c>
      <c r="HW20" s="9">
        <v>5100</v>
      </c>
      <c r="HX20" s="10">
        <v>9000</v>
      </c>
      <c r="HY20" s="8">
        <v>0</v>
      </c>
      <c r="HZ20" s="9">
        <v>0</v>
      </c>
      <c r="IA20" s="9">
        <v>0</v>
      </c>
      <c r="IB20" s="9">
        <v>16500</v>
      </c>
      <c r="IC20" s="9">
        <v>9140</v>
      </c>
      <c r="ID20" s="13">
        <v>25640</v>
      </c>
      <c r="IE20" s="11">
        <v>3190</v>
      </c>
      <c r="IF20" s="12">
        <v>5940</v>
      </c>
      <c r="IG20" s="9">
        <v>5400</v>
      </c>
      <c r="IH20" s="9">
        <v>4560</v>
      </c>
      <c r="II20" s="9">
        <v>1800</v>
      </c>
      <c r="IJ20" s="13">
        <v>17700</v>
      </c>
      <c r="IK20" s="9">
        <v>920</v>
      </c>
      <c r="IL20" s="9">
        <v>170710</v>
      </c>
      <c r="IM20" s="10">
        <v>601720</v>
      </c>
      <c r="IN20" s="8">
        <v>2445478</v>
      </c>
      <c r="IO20" s="11">
        <v>0</v>
      </c>
      <c r="IP20" s="12">
        <v>0</v>
      </c>
      <c r="IQ20" s="10">
        <v>2445478</v>
      </c>
      <c r="IR20" s="8">
        <v>146710</v>
      </c>
      <c r="IS20" s="9">
        <v>146710</v>
      </c>
      <c r="IT20" s="14">
        <f t="shared" si="3"/>
        <v>5.9992361411552259E-2</v>
      </c>
    </row>
    <row r="21" spans="1:254" s="49" customFormat="1" ht="12.6" customHeight="1" x14ac:dyDescent="0.15">
      <c r="A21" s="67">
        <v>9</v>
      </c>
      <c r="B21" s="68" t="s">
        <v>88</v>
      </c>
      <c r="C21" s="15">
        <v>1213428</v>
      </c>
      <c r="D21" s="16">
        <v>0</v>
      </c>
      <c r="E21" s="16">
        <v>0</v>
      </c>
      <c r="F21" s="17">
        <v>1213428</v>
      </c>
      <c r="G21" s="15">
        <v>0</v>
      </c>
      <c r="H21" s="16">
        <v>93456</v>
      </c>
      <c r="I21" s="16">
        <v>15</v>
      </c>
      <c r="J21" s="16">
        <v>230466</v>
      </c>
      <c r="K21" s="16">
        <v>5322</v>
      </c>
      <c r="L21" s="16">
        <v>27565</v>
      </c>
      <c r="M21" s="18">
        <v>3819</v>
      </c>
      <c r="N21" s="19">
        <v>11180</v>
      </c>
      <c r="O21" s="16">
        <v>9900</v>
      </c>
      <c r="P21" s="17">
        <v>21080</v>
      </c>
      <c r="Q21" s="15">
        <v>2340</v>
      </c>
      <c r="R21" s="16">
        <v>2400</v>
      </c>
      <c r="S21" s="16">
        <v>260</v>
      </c>
      <c r="T21" s="16">
        <v>19140</v>
      </c>
      <c r="U21" s="16">
        <v>68020</v>
      </c>
      <c r="V21" s="20">
        <v>87160</v>
      </c>
      <c r="W21" s="18">
        <v>18530</v>
      </c>
      <c r="X21" s="19">
        <v>8250</v>
      </c>
      <c r="Y21" s="16">
        <v>2250</v>
      </c>
      <c r="Z21" s="16">
        <v>5320</v>
      </c>
      <c r="AA21" s="16">
        <v>7200</v>
      </c>
      <c r="AB21" s="20">
        <v>23020</v>
      </c>
      <c r="AC21" s="16">
        <v>3450</v>
      </c>
      <c r="AD21" s="16">
        <v>617480</v>
      </c>
      <c r="AE21" s="17">
        <v>1136348</v>
      </c>
      <c r="AF21" s="15">
        <v>77080</v>
      </c>
      <c r="AG21" s="18">
        <v>0</v>
      </c>
      <c r="AH21" s="19">
        <v>0</v>
      </c>
      <c r="AI21" s="17">
        <v>77080</v>
      </c>
      <c r="AJ21" s="15">
        <v>4564</v>
      </c>
      <c r="AK21" s="16">
        <v>4564</v>
      </c>
      <c r="AL21" s="21">
        <f t="shared" si="6"/>
        <v>5.9211209133367929E-2</v>
      </c>
      <c r="AM21" s="19">
        <v>16217627</v>
      </c>
      <c r="AN21" s="16">
        <v>700</v>
      </c>
      <c r="AO21" s="16">
        <v>0</v>
      </c>
      <c r="AP21" s="17">
        <v>16218327</v>
      </c>
      <c r="AQ21" s="15">
        <v>13</v>
      </c>
      <c r="AR21" s="16">
        <v>673330</v>
      </c>
      <c r="AS21" s="16">
        <v>158</v>
      </c>
      <c r="AT21" s="16">
        <v>2496758</v>
      </c>
      <c r="AU21" s="16">
        <v>72086</v>
      </c>
      <c r="AV21" s="16">
        <v>228816</v>
      </c>
      <c r="AW21" s="18">
        <v>35043</v>
      </c>
      <c r="AX21" s="19">
        <v>107120</v>
      </c>
      <c r="AY21" s="16">
        <v>105600</v>
      </c>
      <c r="AZ21" s="17">
        <v>212720</v>
      </c>
      <c r="BA21" s="15">
        <v>116740</v>
      </c>
      <c r="BB21" s="16">
        <v>21000</v>
      </c>
      <c r="BC21" s="16">
        <v>0</v>
      </c>
      <c r="BD21" s="16">
        <v>249040</v>
      </c>
      <c r="BE21" s="16">
        <v>969510</v>
      </c>
      <c r="BF21" s="20">
        <v>1218550</v>
      </c>
      <c r="BG21" s="18">
        <v>127320</v>
      </c>
      <c r="BH21" s="19">
        <v>113850</v>
      </c>
      <c r="BI21" s="16">
        <v>13950</v>
      </c>
      <c r="BJ21" s="16">
        <v>24700</v>
      </c>
      <c r="BK21" s="16">
        <v>33300</v>
      </c>
      <c r="BL21" s="20">
        <v>185800</v>
      </c>
      <c r="BM21" s="16">
        <v>16330</v>
      </c>
      <c r="BN21" s="16">
        <v>4940990</v>
      </c>
      <c r="BO21" s="17">
        <v>10345496</v>
      </c>
      <c r="BP21" s="15">
        <v>5872561</v>
      </c>
      <c r="BQ21" s="18">
        <v>270</v>
      </c>
      <c r="BR21" s="19">
        <v>0</v>
      </c>
      <c r="BS21" s="17">
        <v>5872831</v>
      </c>
      <c r="BT21" s="15">
        <v>351905</v>
      </c>
      <c r="BU21" s="16">
        <v>351905</v>
      </c>
      <c r="BV21" s="21">
        <f t="shared" si="0"/>
        <v>5.9920845670512229E-2</v>
      </c>
      <c r="BW21" s="19">
        <v>12788996</v>
      </c>
      <c r="BX21" s="16">
        <v>0</v>
      </c>
      <c r="BY21" s="16">
        <v>0</v>
      </c>
      <c r="BZ21" s="17">
        <v>12788996</v>
      </c>
      <c r="CA21" s="15">
        <v>0</v>
      </c>
      <c r="CB21" s="16">
        <v>476768</v>
      </c>
      <c r="CC21" s="16">
        <v>303</v>
      </c>
      <c r="CD21" s="16">
        <v>1673325</v>
      </c>
      <c r="CE21" s="16">
        <v>75909</v>
      </c>
      <c r="CF21" s="16">
        <v>132542</v>
      </c>
      <c r="CG21" s="18">
        <v>24100</v>
      </c>
      <c r="CH21" s="19">
        <v>45500</v>
      </c>
      <c r="CI21" s="16">
        <v>43500</v>
      </c>
      <c r="CJ21" s="17">
        <v>89000</v>
      </c>
      <c r="CK21" s="15">
        <v>98540</v>
      </c>
      <c r="CL21" s="16">
        <v>13500</v>
      </c>
      <c r="CM21" s="16">
        <v>0</v>
      </c>
      <c r="CN21" s="16">
        <v>141900</v>
      </c>
      <c r="CO21" s="16">
        <v>380760</v>
      </c>
      <c r="CP21" s="20">
        <v>522660</v>
      </c>
      <c r="CQ21" s="18">
        <v>58430</v>
      </c>
      <c r="CR21" s="19">
        <v>59730</v>
      </c>
      <c r="CS21" s="16">
        <v>15300</v>
      </c>
      <c r="CT21" s="16">
        <v>19000</v>
      </c>
      <c r="CU21" s="16">
        <v>20250</v>
      </c>
      <c r="CV21" s="20">
        <v>114280</v>
      </c>
      <c r="CW21" s="16">
        <v>8050</v>
      </c>
      <c r="CX21" s="16">
        <v>2214500</v>
      </c>
      <c r="CY21" s="17">
        <v>5501604</v>
      </c>
      <c r="CZ21" s="15">
        <v>7287392</v>
      </c>
      <c r="DA21" s="18">
        <v>0</v>
      </c>
      <c r="DB21" s="19">
        <v>0</v>
      </c>
      <c r="DC21" s="17">
        <v>7287392</v>
      </c>
      <c r="DD21" s="15">
        <v>437031</v>
      </c>
      <c r="DE21" s="16">
        <v>437031</v>
      </c>
      <c r="DF21" s="21">
        <f t="shared" si="1"/>
        <v>5.9970837303660901E-2</v>
      </c>
      <c r="DG21" s="19">
        <v>7776204</v>
      </c>
      <c r="DH21" s="16">
        <v>0</v>
      </c>
      <c r="DI21" s="16">
        <v>0</v>
      </c>
      <c r="DJ21" s="17">
        <v>7776204</v>
      </c>
      <c r="DK21" s="15">
        <v>80</v>
      </c>
      <c r="DL21" s="16">
        <v>284096</v>
      </c>
      <c r="DM21" s="16">
        <v>148</v>
      </c>
      <c r="DN21" s="16">
        <v>909536</v>
      </c>
      <c r="DO21" s="16">
        <v>72043</v>
      </c>
      <c r="DP21" s="16">
        <v>67604</v>
      </c>
      <c r="DQ21" s="18">
        <v>13231</v>
      </c>
      <c r="DR21" s="19">
        <v>24180</v>
      </c>
      <c r="DS21" s="16">
        <v>17400</v>
      </c>
      <c r="DT21" s="17">
        <v>41580</v>
      </c>
      <c r="DU21" s="15">
        <v>48620</v>
      </c>
      <c r="DV21" s="16">
        <v>9000</v>
      </c>
      <c r="DW21" s="16">
        <v>0</v>
      </c>
      <c r="DX21" s="16">
        <v>83930</v>
      </c>
      <c r="DY21" s="16">
        <v>131740</v>
      </c>
      <c r="DZ21" s="20">
        <v>215670</v>
      </c>
      <c r="EA21" s="18">
        <v>25460</v>
      </c>
      <c r="EB21" s="19">
        <v>31680</v>
      </c>
      <c r="EC21" s="16">
        <v>6750</v>
      </c>
      <c r="ED21" s="16">
        <v>9880</v>
      </c>
      <c r="EE21" s="16">
        <v>11700</v>
      </c>
      <c r="EF21" s="20">
        <v>60010</v>
      </c>
      <c r="EG21" s="16">
        <v>2760</v>
      </c>
      <c r="EH21" s="16">
        <v>899130</v>
      </c>
      <c r="EI21" s="17">
        <v>2648820</v>
      </c>
      <c r="EJ21" s="15">
        <v>5127384</v>
      </c>
      <c r="EK21" s="18">
        <v>0</v>
      </c>
      <c r="EL21" s="19">
        <v>0</v>
      </c>
      <c r="EM21" s="17">
        <v>5127384</v>
      </c>
      <c r="EN21" s="15">
        <v>307557</v>
      </c>
      <c r="EO21" s="16">
        <v>307557</v>
      </c>
      <c r="EP21" s="21">
        <f t="shared" si="2"/>
        <v>5.9983219513108442E-2</v>
      </c>
      <c r="EQ21" s="19">
        <v>5613367</v>
      </c>
      <c r="ER21" s="16">
        <v>2426</v>
      </c>
      <c r="ES21" s="16">
        <v>0</v>
      </c>
      <c r="ET21" s="17">
        <v>5615793</v>
      </c>
      <c r="EU21" s="15">
        <v>0</v>
      </c>
      <c r="EV21" s="16">
        <v>183425</v>
      </c>
      <c r="EW21" s="16">
        <v>74</v>
      </c>
      <c r="EX21" s="16">
        <v>598279</v>
      </c>
      <c r="EY21" s="16">
        <v>62987</v>
      </c>
      <c r="EZ21" s="16">
        <v>38645</v>
      </c>
      <c r="FA21" s="18">
        <v>8114</v>
      </c>
      <c r="FB21" s="19">
        <v>8580</v>
      </c>
      <c r="FC21" s="16">
        <v>12600</v>
      </c>
      <c r="FD21" s="17">
        <v>21180</v>
      </c>
      <c r="FE21" s="15">
        <v>13520</v>
      </c>
      <c r="FF21" s="16">
        <v>900</v>
      </c>
      <c r="FG21" s="16">
        <v>0</v>
      </c>
      <c r="FH21" s="16">
        <v>49170</v>
      </c>
      <c r="FI21" s="16">
        <v>58140</v>
      </c>
      <c r="FJ21" s="20">
        <v>107310</v>
      </c>
      <c r="FK21" s="18">
        <v>17070</v>
      </c>
      <c r="FL21" s="19">
        <v>21120</v>
      </c>
      <c r="FM21" s="16">
        <v>6750</v>
      </c>
      <c r="FN21" s="16">
        <v>7220</v>
      </c>
      <c r="FO21" s="16">
        <v>3600</v>
      </c>
      <c r="FP21" s="20">
        <v>38690</v>
      </c>
      <c r="FQ21" s="16">
        <v>2300</v>
      </c>
      <c r="FR21" s="16">
        <v>500090</v>
      </c>
      <c r="FS21" s="17">
        <v>1592510</v>
      </c>
      <c r="FT21" s="15">
        <v>4020858</v>
      </c>
      <c r="FU21" s="18">
        <v>2425</v>
      </c>
      <c r="FV21" s="19">
        <v>0</v>
      </c>
      <c r="FW21" s="17">
        <v>4023283</v>
      </c>
      <c r="FX21" s="15">
        <v>241348</v>
      </c>
      <c r="FY21" s="16">
        <v>241348</v>
      </c>
      <c r="FZ21" s="21">
        <f t="shared" si="4"/>
        <v>5.9987825862610214E-2</v>
      </c>
      <c r="GA21" s="19">
        <v>5317155</v>
      </c>
      <c r="GB21" s="16">
        <v>0</v>
      </c>
      <c r="GC21" s="16">
        <v>0</v>
      </c>
      <c r="GD21" s="17">
        <v>5317155</v>
      </c>
      <c r="GE21" s="15">
        <v>203</v>
      </c>
      <c r="GF21" s="16">
        <v>161729</v>
      </c>
      <c r="GG21" s="16">
        <v>5</v>
      </c>
      <c r="GH21" s="16">
        <v>519835</v>
      </c>
      <c r="GI21" s="16">
        <v>67508</v>
      </c>
      <c r="GJ21" s="16">
        <v>29821</v>
      </c>
      <c r="GK21" s="18">
        <v>6069</v>
      </c>
      <c r="GL21" s="19">
        <v>6760</v>
      </c>
      <c r="GM21" s="16">
        <v>9600</v>
      </c>
      <c r="GN21" s="17">
        <v>16360</v>
      </c>
      <c r="GO21" s="15">
        <v>0</v>
      </c>
      <c r="GP21" s="16">
        <v>0</v>
      </c>
      <c r="GQ21" s="16">
        <v>0</v>
      </c>
      <c r="GR21" s="16">
        <v>28710</v>
      </c>
      <c r="GS21" s="16">
        <v>33700</v>
      </c>
      <c r="GT21" s="20">
        <v>62410</v>
      </c>
      <c r="GU21" s="18">
        <v>9940</v>
      </c>
      <c r="GV21" s="19">
        <v>20790</v>
      </c>
      <c r="GW21" s="16">
        <v>11700</v>
      </c>
      <c r="GX21" s="16">
        <v>4180</v>
      </c>
      <c r="GY21" s="16">
        <v>5850</v>
      </c>
      <c r="GZ21" s="20">
        <v>42520</v>
      </c>
      <c r="HA21" s="16">
        <v>1840</v>
      </c>
      <c r="HB21" s="16">
        <v>369800</v>
      </c>
      <c r="HC21" s="17">
        <v>1288035</v>
      </c>
      <c r="HD21" s="15">
        <v>4029120</v>
      </c>
      <c r="HE21" s="18">
        <v>0</v>
      </c>
      <c r="HF21" s="19">
        <v>0</v>
      </c>
      <c r="HG21" s="17">
        <v>4029120</v>
      </c>
      <c r="HH21" s="15">
        <v>241711</v>
      </c>
      <c r="HI21" s="16">
        <v>241711</v>
      </c>
      <c r="HJ21" s="21">
        <f t="shared" si="5"/>
        <v>5.9991015407830993E-2</v>
      </c>
      <c r="HK21" s="15">
        <v>3885052</v>
      </c>
      <c r="HL21" s="16">
        <v>0</v>
      </c>
      <c r="HM21" s="16">
        <v>0</v>
      </c>
      <c r="HN21" s="17">
        <v>3885052</v>
      </c>
      <c r="HO21" s="15">
        <v>0</v>
      </c>
      <c r="HP21" s="16">
        <v>94313</v>
      </c>
      <c r="HQ21" s="16">
        <v>0</v>
      </c>
      <c r="HR21" s="16">
        <v>328417</v>
      </c>
      <c r="HS21" s="16">
        <v>45639</v>
      </c>
      <c r="HT21" s="16">
        <v>18354</v>
      </c>
      <c r="HU21" s="18">
        <v>3665</v>
      </c>
      <c r="HV21" s="19">
        <v>3120</v>
      </c>
      <c r="HW21" s="16">
        <v>6000</v>
      </c>
      <c r="HX21" s="17">
        <v>9120</v>
      </c>
      <c r="HY21" s="15">
        <v>0</v>
      </c>
      <c r="HZ21" s="16">
        <v>0</v>
      </c>
      <c r="IA21" s="16">
        <v>0</v>
      </c>
      <c r="IB21" s="16">
        <v>13860</v>
      </c>
      <c r="IC21" s="16">
        <v>13600</v>
      </c>
      <c r="ID21" s="20">
        <v>27460</v>
      </c>
      <c r="IE21" s="18">
        <v>5600</v>
      </c>
      <c r="IF21" s="19">
        <v>12210</v>
      </c>
      <c r="IG21" s="16">
        <v>4950</v>
      </c>
      <c r="IH21" s="16">
        <v>2660</v>
      </c>
      <c r="II21" s="16">
        <v>1800</v>
      </c>
      <c r="IJ21" s="20">
        <v>21620</v>
      </c>
      <c r="IK21" s="16">
        <v>690</v>
      </c>
      <c r="IL21" s="16">
        <v>215000</v>
      </c>
      <c r="IM21" s="17">
        <v>769878</v>
      </c>
      <c r="IN21" s="15">
        <v>3115174</v>
      </c>
      <c r="IO21" s="18">
        <v>0</v>
      </c>
      <c r="IP21" s="19">
        <v>0</v>
      </c>
      <c r="IQ21" s="17">
        <v>3115174</v>
      </c>
      <c r="IR21" s="15">
        <v>186888</v>
      </c>
      <c r="IS21" s="16">
        <v>186888</v>
      </c>
      <c r="IT21" s="21">
        <f t="shared" si="3"/>
        <v>5.9992796550048251E-2</v>
      </c>
    </row>
    <row r="22" spans="1:254" s="49" customFormat="1" ht="12.6" customHeight="1" x14ac:dyDescent="0.15">
      <c r="A22" s="65">
        <v>10</v>
      </c>
      <c r="B22" s="66" t="s">
        <v>89</v>
      </c>
      <c r="C22" s="8">
        <v>784320</v>
      </c>
      <c r="D22" s="9">
        <v>0</v>
      </c>
      <c r="E22" s="9">
        <v>0</v>
      </c>
      <c r="F22" s="10">
        <v>784320</v>
      </c>
      <c r="G22" s="8">
        <v>0</v>
      </c>
      <c r="H22" s="9">
        <v>86412</v>
      </c>
      <c r="I22" s="9">
        <v>0</v>
      </c>
      <c r="J22" s="9">
        <v>156614</v>
      </c>
      <c r="K22" s="9">
        <v>9470</v>
      </c>
      <c r="L22" s="9">
        <v>16928</v>
      </c>
      <c r="M22" s="11">
        <v>2477</v>
      </c>
      <c r="N22" s="12">
        <v>8320</v>
      </c>
      <c r="O22" s="9">
        <v>10200</v>
      </c>
      <c r="P22" s="10">
        <v>18520</v>
      </c>
      <c r="Q22" s="8">
        <v>3900</v>
      </c>
      <c r="R22" s="9">
        <v>2700</v>
      </c>
      <c r="S22" s="9">
        <v>0</v>
      </c>
      <c r="T22" s="9">
        <v>7920</v>
      </c>
      <c r="U22" s="9">
        <v>40660</v>
      </c>
      <c r="V22" s="13">
        <v>48580</v>
      </c>
      <c r="W22" s="11">
        <v>6120</v>
      </c>
      <c r="X22" s="12">
        <v>13530</v>
      </c>
      <c r="Y22" s="9">
        <v>900</v>
      </c>
      <c r="Z22" s="9">
        <v>2660</v>
      </c>
      <c r="AA22" s="9">
        <v>1350</v>
      </c>
      <c r="AB22" s="13">
        <v>18440</v>
      </c>
      <c r="AC22" s="9">
        <v>2530</v>
      </c>
      <c r="AD22" s="9">
        <v>368080</v>
      </c>
      <c r="AE22" s="10">
        <v>740771</v>
      </c>
      <c r="AF22" s="8">
        <v>43549</v>
      </c>
      <c r="AG22" s="11">
        <v>0</v>
      </c>
      <c r="AH22" s="12">
        <v>0</v>
      </c>
      <c r="AI22" s="10">
        <v>43549</v>
      </c>
      <c r="AJ22" s="8">
        <v>2577</v>
      </c>
      <c r="AK22" s="9">
        <v>2577</v>
      </c>
      <c r="AL22" s="14">
        <f t="shared" si="6"/>
        <v>5.9174722726124597E-2</v>
      </c>
      <c r="AM22" s="12">
        <v>11299082</v>
      </c>
      <c r="AN22" s="9">
        <v>0</v>
      </c>
      <c r="AO22" s="9">
        <v>0</v>
      </c>
      <c r="AP22" s="10">
        <v>11299082</v>
      </c>
      <c r="AQ22" s="8">
        <v>1603</v>
      </c>
      <c r="AR22" s="9">
        <v>551353</v>
      </c>
      <c r="AS22" s="9">
        <v>118</v>
      </c>
      <c r="AT22" s="9">
        <v>1789380</v>
      </c>
      <c r="AU22" s="9">
        <v>89481</v>
      </c>
      <c r="AV22" s="9">
        <v>142049</v>
      </c>
      <c r="AW22" s="11">
        <v>26550</v>
      </c>
      <c r="AX22" s="12">
        <v>84500</v>
      </c>
      <c r="AY22" s="9">
        <v>84900</v>
      </c>
      <c r="AZ22" s="10">
        <v>169400</v>
      </c>
      <c r="BA22" s="8">
        <v>102960</v>
      </c>
      <c r="BB22" s="9">
        <v>13800</v>
      </c>
      <c r="BC22" s="9">
        <v>0</v>
      </c>
      <c r="BD22" s="9">
        <v>147840</v>
      </c>
      <c r="BE22" s="9">
        <v>672610</v>
      </c>
      <c r="BF22" s="13">
        <v>820450</v>
      </c>
      <c r="BG22" s="11">
        <v>70490</v>
      </c>
      <c r="BH22" s="12">
        <v>85470</v>
      </c>
      <c r="BI22" s="9">
        <v>12150</v>
      </c>
      <c r="BJ22" s="9">
        <v>25840</v>
      </c>
      <c r="BK22" s="9">
        <v>25200</v>
      </c>
      <c r="BL22" s="13">
        <v>148660</v>
      </c>
      <c r="BM22" s="9">
        <v>14720</v>
      </c>
      <c r="BN22" s="9">
        <v>3307710</v>
      </c>
      <c r="BO22" s="10">
        <v>7248606</v>
      </c>
      <c r="BP22" s="8">
        <v>4050476</v>
      </c>
      <c r="BQ22" s="11">
        <v>0</v>
      </c>
      <c r="BR22" s="12">
        <v>0</v>
      </c>
      <c r="BS22" s="10">
        <v>4050476</v>
      </c>
      <c r="BT22" s="8">
        <v>242713</v>
      </c>
      <c r="BU22" s="9">
        <v>242713</v>
      </c>
      <c r="BV22" s="14">
        <f t="shared" si="0"/>
        <v>5.9922093107081735E-2</v>
      </c>
      <c r="BW22" s="12">
        <v>11105158</v>
      </c>
      <c r="BX22" s="9">
        <v>0</v>
      </c>
      <c r="BY22" s="9">
        <v>0</v>
      </c>
      <c r="BZ22" s="10">
        <v>11105158</v>
      </c>
      <c r="CA22" s="8">
        <v>893</v>
      </c>
      <c r="CB22" s="9">
        <v>476107</v>
      </c>
      <c r="CC22" s="9">
        <v>55</v>
      </c>
      <c r="CD22" s="9">
        <v>1482192</v>
      </c>
      <c r="CE22" s="9">
        <v>104506</v>
      </c>
      <c r="CF22" s="9">
        <v>105344</v>
      </c>
      <c r="CG22" s="11">
        <v>22738</v>
      </c>
      <c r="CH22" s="12">
        <v>47320</v>
      </c>
      <c r="CI22" s="9">
        <v>43500</v>
      </c>
      <c r="CJ22" s="10">
        <v>90820</v>
      </c>
      <c r="CK22" s="8">
        <v>84240</v>
      </c>
      <c r="CL22" s="9">
        <v>10800</v>
      </c>
      <c r="CM22" s="9">
        <v>0</v>
      </c>
      <c r="CN22" s="9">
        <v>115500</v>
      </c>
      <c r="CO22" s="9">
        <v>370120</v>
      </c>
      <c r="CP22" s="13">
        <v>485620</v>
      </c>
      <c r="CQ22" s="11">
        <v>41960</v>
      </c>
      <c r="CR22" s="12">
        <v>58740</v>
      </c>
      <c r="CS22" s="9">
        <v>9900</v>
      </c>
      <c r="CT22" s="9">
        <v>18620</v>
      </c>
      <c r="CU22" s="9">
        <v>14850</v>
      </c>
      <c r="CV22" s="13">
        <v>102110</v>
      </c>
      <c r="CW22" s="9">
        <v>7130</v>
      </c>
      <c r="CX22" s="9">
        <v>1881250</v>
      </c>
      <c r="CY22" s="10">
        <v>4895710</v>
      </c>
      <c r="CZ22" s="8">
        <v>6209448</v>
      </c>
      <c r="DA22" s="11">
        <v>0</v>
      </c>
      <c r="DB22" s="12">
        <v>0</v>
      </c>
      <c r="DC22" s="10">
        <v>6209448</v>
      </c>
      <c r="DD22" s="8">
        <v>372387</v>
      </c>
      <c r="DE22" s="9">
        <v>372387</v>
      </c>
      <c r="DF22" s="14">
        <f t="shared" si="1"/>
        <v>5.9971031241424361E-2</v>
      </c>
      <c r="DG22" s="12">
        <v>8046740</v>
      </c>
      <c r="DH22" s="9">
        <v>0</v>
      </c>
      <c r="DI22" s="9">
        <v>0</v>
      </c>
      <c r="DJ22" s="10">
        <v>8046740</v>
      </c>
      <c r="DK22" s="8">
        <v>68</v>
      </c>
      <c r="DL22" s="9">
        <v>334358</v>
      </c>
      <c r="DM22" s="9">
        <v>70</v>
      </c>
      <c r="DN22" s="9">
        <v>959211</v>
      </c>
      <c r="DO22" s="9">
        <v>97827</v>
      </c>
      <c r="DP22" s="9">
        <v>64224</v>
      </c>
      <c r="DQ22" s="11">
        <v>15853</v>
      </c>
      <c r="DR22" s="12">
        <v>19760</v>
      </c>
      <c r="DS22" s="9">
        <v>22500</v>
      </c>
      <c r="DT22" s="10">
        <v>42260</v>
      </c>
      <c r="DU22" s="8">
        <v>46020</v>
      </c>
      <c r="DV22" s="9">
        <v>6000</v>
      </c>
      <c r="DW22" s="9">
        <v>0</v>
      </c>
      <c r="DX22" s="9">
        <v>74580</v>
      </c>
      <c r="DY22" s="9">
        <v>160360</v>
      </c>
      <c r="DZ22" s="13">
        <v>234940</v>
      </c>
      <c r="EA22" s="11">
        <v>24490</v>
      </c>
      <c r="EB22" s="12">
        <v>33660</v>
      </c>
      <c r="EC22" s="9">
        <v>5400</v>
      </c>
      <c r="ED22" s="9">
        <v>9120</v>
      </c>
      <c r="EE22" s="9">
        <v>10800</v>
      </c>
      <c r="EF22" s="13">
        <v>58980</v>
      </c>
      <c r="EG22" s="9">
        <v>3910</v>
      </c>
      <c r="EH22" s="9">
        <v>916330</v>
      </c>
      <c r="EI22" s="10">
        <v>2804471</v>
      </c>
      <c r="EJ22" s="8">
        <v>5242269</v>
      </c>
      <c r="EK22" s="11">
        <v>0</v>
      </c>
      <c r="EL22" s="12">
        <v>0</v>
      </c>
      <c r="EM22" s="10">
        <v>5242269</v>
      </c>
      <c r="EN22" s="8">
        <v>314447</v>
      </c>
      <c r="EO22" s="9">
        <v>314447</v>
      </c>
      <c r="EP22" s="14">
        <f t="shared" si="2"/>
        <v>5.9982995912647746E-2</v>
      </c>
      <c r="EQ22" s="12">
        <v>5455207</v>
      </c>
      <c r="ER22" s="9">
        <v>0</v>
      </c>
      <c r="ES22" s="9">
        <v>0</v>
      </c>
      <c r="ET22" s="10">
        <v>5455207</v>
      </c>
      <c r="EU22" s="8">
        <v>0</v>
      </c>
      <c r="EV22" s="9">
        <v>203692</v>
      </c>
      <c r="EW22" s="9">
        <v>56</v>
      </c>
      <c r="EX22" s="9">
        <v>601516</v>
      </c>
      <c r="EY22" s="9">
        <v>63011</v>
      </c>
      <c r="EZ22" s="9">
        <v>34111</v>
      </c>
      <c r="FA22" s="11">
        <v>8388</v>
      </c>
      <c r="FB22" s="12">
        <v>13260</v>
      </c>
      <c r="FC22" s="9">
        <v>10200</v>
      </c>
      <c r="FD22" s="10">
        <v>23460</v>
      </c>
      <c r="FE22" s="8">
        <v>15080</v>
      </c>
      <c r="FF22" s="9">
        <v>900</v>
      </c>
      <c r="FG22" s="9">
        <v>0</v>
      </c>
      <c r="FH22" s="9">
        <v>36630</v>
      </c>
      <c r="FI22" s="9">
        <v>66880</v>
      </c>
      <c r="FJ22" s="13">
        <v>103510</v>
      </c>
      <c r="FK22" s="11">
        <v>13160</v>
      </c>
      <c r="FL22" s="12">
        <v>25410</v>
      </c>
      <c r="FM22" s="9">
        <v>7200</v>
      </c>
      <c r="FN22" s="9">
        <v>7980</v>
      </c>
      <c r="FO22" s="9">
        <v>5400</v>
      </c>
      <c r="FP22" s="13">
        <v>45990</v>
      </c>
      <c r="FQ22" s="9">
        <v>2070</v>
      </c>
      <c r="FR22" s="9">
        <v>481170</v>
      </c>
      <c r="FS22" s="10">
        <v>1596058</v>
      </c>
      <c r="FT22" s="8">
        <v>3859149</v>
      </c>
      <c r="FU22" s="11">
        <v>0</v>
      </c>
      <c r="FV22" s="12">
        <v>0</v>
      </c>
      <c r="FW22" s="10">
        <v>3859149</v>
      </c>
      <c r="FX22" s="8">
        <v>231503</v>
      </c>
      <c r="FY22" s="9">
        <v>231503</v>
      </c>
      <c r="FZ22" s="14">
        <f t="shared" si="4"/>
        <v>5.9988095821125333E-2</v>
      </c>
      <c r="GA22" s="12">
        <v>5937315</v>
      </c>
      <c r="GB22" s="9">
        <v>0</v>
      </c>
      <c r="GC22" s="9">
        <v>0</v>
      </c>
      <c r="GD22" s="10">
        <v>5937315</v>
      </c>
      <c r="GE22" s="8">
        <v>0</v>
      </c>
      <c r="GF22" s="9">
        <v>183257</v>
      </c>
      <c r="GG22" s="9">
        <v>75</v>
      </c>
      <c r="GH22" s="9">
        <v>583658</v>
      </c>
      <c r="GI22" s="9">
        <v>77544</v>
      </c>
      <c r="GJ22" s="9">
        <v>32626</v>
      </c>
      <c r="GK22" s="11">
        <v>7868</v>
      </c>
      <c r="GL22" s="12">
        <v>11180</v>
      </c>
      <c r="GM22" s="9">
        <v>7200</v>
      </c>
      <c r="GN22" s="10">
        <v>18380</v>
      </c>
      <c r="GO22" s="8">
        <v>260</v>
      </c>
      <c r="GP22" s="9">
        <v>0</v>
      </c>
      <c r="GQ22" s="9">
        <v>0</v>
      </c>
      <c r="GR22" s="9">
        <v>38170</v>
      </c>
      <c r="GS22" s="9">
        <v>52440</v>
      </c>
      <c r="GT22" s="13">
        <v>90610</v>
      </c>
      <c r="GU22" s="11">
        <v>12290</v>
      </c>
      <c r="GV22" s="12">
        <v>19140</v>
      </c>
      <c r="GW22" s="9">
        <v>3600</v>
      </c>
      <c r="GX22" s="9">
        <v>2280</v>
      </c>
      <c r="GY22" s="9">
        <v>5400</v>
      </c>
      <c r="GZ22" s="13">
        <v>30420</v>
      </c>
      <c r="HA22" s="9">
        <v>1380</v>
      </c>
      <c r="HB22" s="9">
        <v>414950</v>
      </c>
      <c r="HC22" s="10">
        <v>1453243</v>
      </c>
      <c r="HD22" s="8">
        <v>4484072</v>
      </c>
      <c r="HE22" s="11">
        <v>0</v>
      </c>
      <c r="HF22" s="12">
        <v>0</v>
      </c>
      <c r="HG22" s="10">
        <v>4484072</v>
      </c>
      <c r="HH22" s="8">
        <v>269004</v>
      </c>
      <c r="HI22" s="9">
        <v>269004</v>
      </c>
      <c r="HJ22" s="14">
        <f t="shared" si="5"/>
        <v>5.9991008172928538E-2</v>
      </c>
      <c r="HK22" s="8">
        <v>4110687</v>
      </c>
      <c r="HL22" s="9">
        <v>0</v>
      </c>
      <c r="HM22" s="9">
        <v>0</v>
      </c>
      <c r="HN22" s="10">
        <v>4110687</v>
      </c>
      <c r="HO22" s="8">
        <v>0</v>
      </c>
      <c r="HP22" s="9">
        <v>118178</v>
      </c>
      <c r="HQ22" s="9">
        <v>0</v>
      </c>
      <c r="HR22" s="9">
        <v>363970</v>
      </c>
      <c r="HS22" s="9">
        <v>53853</v>
      </c>
      <c r="HT22" s="9">
        <v>17510</v>
      </c>
      <c r="HU22" s="11">
        <v>4498</v>
      </c>
      <c r="HV22" s="12">
        <v>4940</v>
      </c>
      <c r="HW22" s="9">
        <v>7200</v>
      </c>
      <c r="HX22" s="10">
        <v>12140</v>
      </c>
      <c r="HY22" s="8">
        <v>0</v>
      </c>
      <c r="HZ22" s="9">
        <v>0</v>
      </c>
      <c r="IA22" s="9">
        <v>0</v>
      </c>
      <c r="IB22" s="9">
        <v>18370</v>
      </c>
      <c r="IC22" s="9">
        <v>17270</v>
      </c>
      <c r="ID22" s="13">
        <v>35640</v>
      </c>
      <c r="IE22" s="11">
        <v>3680</v>
      </c>
      <c r="IF22" s="12">
        <v>9900</v>
      </c>
      <c r="IG22" s="9">
        <v>9450</v>
      </c>
      <c r="IH22" s="9">
        <v>1520</v>
      </c>
      <c r="II22" s="9">
        <v>4050</v>
      </c>
      <c r="IJ22" s="13">
        <v>24920</v>
      </c>
      <c r="IK22" s="9">
        <v>1610</v>
      </c>
      <c r="IL22" s="9">
        <v>226180</v>
      </c>
      <c r="IM22" s="10">
        <v>862179</v>
      </c>
      <c r="IN22" s="8">
        <v>3248508</v>
      </c>
      <c r="IO22" s="11">
        <v>0</v>
      </c>
      <c r="IP22" s="12">
        <v>0</v>
      </c>
      <c r="IQ22" s="10">
        <v>3248508</v>
      </c>
      <c r="IR22" s="8">
        <v>194887</v>
      </c>
      <c r="IS22" s="9">
        <v>194887</v>
      </c>
      <c r="IT22" s="14">
        <f t="shared" si="3"/>
        <v>5.9992772066437883E-2</v>
      </c>
    </row>
    <row r="23" spans="1:254" s="49" customFormat="1" ht="12.6" customHeight="1" x14ac:dyDescent="0.15">
      <c r="A23" s="67">
        <v>11</v>
      </c>
      <c r="B23" s="68" t="s">
        <v>90</v>
      </c>
      <c r="C23" s="15">
        <v>2301798</v>
      </c>
      <c r="D23" s="16">
        <v>0</v>
      </c>
      <c r="E23" s="16">
        <v>0</v>
      </c>
      <c r="F23" s="17">
        <v>2301798</v>
      </c>
      <c r="G23" s="15">
        <v>161</v>
      </c>
      <c r="H23" s="16">
        <v>169275</v>
      </c>
      <c r="I23" s="16">
        <v>54</v>
      </c>
      <c r="J23" s="16">
        <v>456116</v>
      </c>
      <c r="K23" s="16">
        <v>12873</v>
      </c>
      <c r="L23" s="16">
        <v>48709</v>
      </c>
      <c r="M23" s="18">
        <v>6735</v>
      </c>
      <c r="N23" s="19">
        <v>22620</v>
      </c>
      <c r="O23" s="16">
        <v>25500</v>
      </c>
      <c r="P23" s="17">
        <v>48120</v>
      </c>
      <c r="Q23" s="15">
        <v>6500</v>
      </c>
      <c r="R23" s="16">
        <v>4200</v>
      </c>
      <c r="S23" s="16">
        <v>260</v>
      </c>
      <c r="T23" s="16">
        <v>44550</v>
      </c>
      <c r="U23" s="16">
        <v>142500</v>
      </c>
      <c r="V23" s="20">
        <v>187050</v>
      </c>
      <c r="W23" s="18">
        <v>27850</v>
      </c>
      <c r="X23" s="19">
        <v>31020</v>
      </c>
      <c r="Y23" s="16">
        <v>1350</v>
      </c>
      <c r="Z23" s="16">
        <v>4560</v>
      </c>
      <c r="AA23" s="16">
        <v>10800</v>
      </c>
      <c r="AB23" s="20">
        <v>47730</v>
      </c>
      <c r="AC23" s="16">
        <v>7820</v>
      </c>
      <c r="AD23" s="16">
        <v>1138640</v>
      </c>
      <c r="AE23" s="17">
        <v>2162039</v>
      </c>
      <c r="AF23" s="15">
        <v>139759</v>
      </c>
      <c r="AG23" s="18">
        <v>0</v>
      </c>
      <c r="AH23" s="19">
        <v>0</v>
      </c>
      <c r="AI23" s="17">
        <v>139759</v>
      </c>
      <c r="AJ23" s="15">
        <v>8271</v>
      </c>
      <c r="AK23" s="16">
        <v>8271</v>
      </c>
      <c r="AL23" s="21">
        <f t="shared" si="6"/>
        <v>5.9180446339770605E-2</v>
      </c>
      <c r="AM23" s="19">
        <v>32046642</v>
      </c>
      <c r="AN23" s="16">
        <v>258</v>
      </c>
      <c r="AO23" s="16">
        <v>0</v>
      </c>
      <c r="AP23" s="17">
        <v>32046900</v>
      </c>
      <c r="AQ23" s="15">
        <v>3420</v>
      </c>
      <c r="AR23" s="16">
        <v>1193096</v>
      </c>
      <c r="AS23" s="16">
        <v>374</v>
      </c>
      <c r="AT23" s="16">
        <v>5029410</v>
      </c>
      <c r="AU23" s="16">
        <v>110173</v>
      </c>
      <c r="AV23" s="16">
        <v>401197</v>
      </c>
      <c r="AW23" s="18">
        <v>69987</v>
      </c>
      <c r="AX23" s="19">
        <v>216320</v>
      </c>
      <c r="AY23" s="16">
        <v>209400</v>
      </c>
      <c r="AZ23" s="17">
        <v>425720</v>
      </c>
      <c r="BA23" s="15">
        <v>227760</v>
      </c>
      <c r="BB23" s="16">
        <v>32700</v>
      </c>
      <c r="BC23" s="16">
        <v>0</v>
      </c>
      <c r="BD23" s="16">
        <v>558030</v>
      </c>
      <c r="BE23" s="16">
        <v>2145100</v>
      </c>
      <c r="BF23" s="20">
        <v>2703130</v>
      </c>
      <c r="BG23" s="18">
        <v>214400</v>
      </c>
      <c r="BH23" s="19">
        <v>242880</v>
      </c>
      <c r="BI23" s="16">
        <v>31950</v>
      </c>
      <c r="BJ23" s="16">
        <v>52440</v>
      </c>
      <c r="BK23" s="16">
        <v>67950</v>
      </c>
      <c r="BL23" s="20">
        <v>395220</v>
      </c>
      <c r="BM23" s="16">
        <v>38870</v>
      </c>
      <c r="BN23" s="16">
        <v>9751110</v>
      </c>
      <c r="BO23" s="17">
        <v>20596193</v>
      </c>
      <c r="BP23" s="15">
        <v>11450449</v>
      </c>
      <c r="BQ23" s="18">
        <v>258</v>
      </c>
      <c r="BR23" s="19">
        <v>0</v>
      </c>
      <c r="BS23" s="17">
        <v>11450707</v>
      </c>
      <c r="BT23" s="15">
        <v>686128</v>
      </c>
      <c r="BU23" s="16">
        <v>686128</v>
      </c>
      <c r="BV23" s="21">
        <f t="shared" si="0"/>
        <v>5.9920142922179391E-2</v>
      </c>
      <c r="BW23" s="19">
        <v>23855738</v>
      </c>
      <c r="BX23" s="16">
        <v>0</v>
      </c>
      <c r="BY23" s="16">
        <v>0</v>
      </c>
      <c r="BZ23" s="17">
        <v>23855738</v>
      </c>
      <c r="CA23" s="15">
        <v>549</v>
      </c>
      <c r="CB23" s="16">
        <v>831720</v>
      </c>
      <c r="CC23" s="16">
        <v>181</v>
      </c>
      <c r="CD23" s="16">
        <v>3204861</v>
      </c>
      <c r="CE23" s="16">
        <v>105604</v>
      </c>
      <c r="CF23" s="16">
        <v>247633</v>
      </c>
      <c r="CG23" s="18">
        <v>50404</v>
      </c>
      <c r="CH23" s="19">
        <v>95680</v>
      </c>
      <c r="CI23" s="16">
        <v>89700</v>
      </c>
      <c r="CJ23" s="17">
        <v>185380</v>
      </c>
      <c r="CK23" s="15">
        <v>161200</v>
      </c>
      <c r="CL23" s="16">
        <v>18900</v>
      </c>
      <c r="CM23" s="16">
        <v>0</v>
      </c>
      <c r="CN23" s="16">
        <v>343530</v>
      </c>
      <c r="CO23" s="16">
        <v>748980</v>
      </c>
      <c r="CP23" s="20">
        <v>1092510</v>
      </c>
      <c r="CQ23" s="18">
        <v>91870</v>
      </c>
      <c r="CR23" s="19">
        <v>121440</v>
      </c>
      <c r="CS23" s="16">
        <v>22500</v>
      </c>
      <c r="CT23" s="16">
        <v>23180</v>
      </c>
      <c r="CU23" s="16">
        <v>45900</v>
      </c>
      <c r="CV23" s="20">
        <v>213020</v>
      </c>
      <c r="CW23" s="16">
        <v>13800</v>
      </c>
      <c r="CX23" s="16">
        <v>4112950</v>
      </c>
      <c r="CY23" s="17">
        <v>10330401</v>
      </c>
      <c r="CZ23" s="15">
        <v>13525337</v>
      </c>
      <c r="DA23" s="18">
        <v>0</v>
      </c>
      <c r="DB23" s="19">
        <v>0</v>
      </c>
      <c r="DC23" s="17">
        <v>13525337</v>
      </c>
      <c r="DD23" s="15">
        <v>811132</v>
      </c>
      <c r="DE23" s="16">
        <v>811132</v>
      </c>
      <c r="DF23" s="21">
        <f t="shared" si="1"/>
        <v>5.9971296833491096E-2</v>
      </c>
      <c r="DG23" s="19">
        <v>13961185</v>
      </c>
      <c r="DH23" s="16">
        <v>150</v>
      </c>
      <c r="DI23" s="16">
        <v>0</v>
      </c>
      <c r="DJ23" s="17">
        <v>13961335</v>
      </c>
      <c r="DK23" s="15">
        <v>424</v>
      </c>
      <c r="DL23" s="16">
        <v>516247</v>
      </c>
      <c r="DM23" s="16">
        <v>127</v>
      </c>
      <c r="DN23" s="16">
        <v>1698250</v>
      </c>
      <c r="DO23" s="16">
        <v>95485</v>
      </c>
      <c r="DP23" s="16">
        <v>120148</v>
      </c>
      <c r="DQ23" s="18">
        <v>27709</v>
      </c>
      <c r="DR23" s="19">
        <v>34060</v>
      </c>
      <c r="DS23" s="16">
        <v>43500</v>
      </c>
      <c r="DT23" s="17">
        <v>77560</v>
      </c>
      <c r="DU23" s="15">
        <v>83460</v>
      </c>
      <c r="DV23" s="16">
        <v>4500</v>
      </c>
      <c r="DW23" s="16">
        <v>0</v>
      </c>
      <c r="DX23" s="16">
        <v>171930</v>
      </c>
      <c r="DY23" s="16">
        <v>284240</v>
      </c>
      <c r="DZ23" s="20">
        <v>456170</v>
      </c>
      <c r="EA23" s="18">
        <v>41370</v>
      </c>
      <c r="EB23" s="19">
        <v>67980</v>
      </c>
      <c r="EC23" s="16">
        <v>18450</v>
      </c>
      <c r="ED23" s="16">
        <v>11400</v>
      </c>
      <c r="EE23" s="16">
        <v>22950</v>
      </c>
      <c r="EF23" s="20">
        <v>120780</v>
      </c>
      <c r="EG23" s="16">
        <v>8740</v>
      </c>
      <c r="EH23" s="16">
        <v>1609210</v>
      </c>
      <c r="EI23" s="17">
        <v>4860053</v>
      </c>
      <c r="EJ23" s="15">
        <v>9101132</v>
      </c>
      <c r="EK23" s="18">
        <v>150</v>
      </c>
      <c r="EL23" s="19">
        <v>0</v>
      </c>
      <c r="EM23" s="17">
        <v>9101282</v>
      </c>
      <c r="EN23" s="15">
        <v>545919</v>
      </c>
      <c r="EO23" s="16">
        <v>545919</v>
      </c>
      <c r="EP23" s="21">
        <f t="shared" si="2"/>
        <v>5.998264859829637E-2</v>
      </c>
      <c r="EQ23" s="19">
        <v>9740134</v>
      </c>
      <c r="ER23" s="16">
        <v>0</v>
      </c>
      <c r="ES23" s="16">
        <v>0</v>
      </c>
      <c r="ET23" s="17">
        <v>9740134</v>
      </c>
      <c r="EU23" s="15">
        <v>574</v>
      </c>
      <c r="EV23" s="16">
        <v>331781</v>
      </c>
      <c r="EW23" s="16">
        <v>12</v>
      </c>
      <c r="EX23" s="16">
        <v>1098569</v>
      </c>
      <c r="EY23" s="16">
        <v>79159</v>
      </c>
      <c r="EZ23" s="16">
        <v>68313</v>
      </c>
      <c r="FA23" s="18">
        <v>15459</v>
      </c>
      <c r="FB23" s="19">
        <v>22100</v>
      </c>
      <c r="FC23" s="16">
        <v>23100</v>
      </c>
      <c r="FD23" s="17">
        <v>45200</v>
      </c>
      <c r="FE23" s="15">
        <v>31720</v>
      </c>
      <c r="FF23" s="16">
        <v>2100</v>
      </c>
      <c r="FG23" s="16">
        <v>0</v>
      </c>
      <c r="FH23" s="16">
        <v>83160</v>
      </c>
      <c r="FI23" s="16">
        <v>102730</v>
      </c>
      <c r="FJ23" s="20">
        <v>185890</v>
      </c>
      <c r="FK23" s="18">
        <v>18780</v>
      </c>
      <c r="FL23" s="19">
        <v>39930</v>
      </c>
      <c r="FM23" s="16">
        <v>10800</v>
      </c>
      <c r="FN23" s="16">
        <v>12160</v>
      </c>
      <c r="FO23" s="16">
        <v>11700</v>
      </c>
      <c r="FP23" s="20">
        <v>74590</v>
      </c>
      <c r="FQ23" s="16">
        <v>2990</v>
      </c>
      <c r="FR23" s="16">
        <v>861720</v>
      </c>
      <c r="FS23" s="17">
        <v>2816845</v>
      </c>
      <c r="FT23" s="15">
        <v>6923289</v>
      </c>
      <c r="FU23" s="18">
        <v>0</v>
      </c>
      <c r="FV23" s="19">
        <v>0</v>
      </c>
      <c r="FW23" s="17">
        <v>6923289</v>
      </c>
      <c r="FX23" s="15">
        <v>415312</v>
      </c>
      <c r="FY23" s="16">
        <v>415312</v>
      </c>
      <c r="FZ23" s="21">
        <f t="shared" si="4"/>
        <v>5.9987673488713242E-2</v>
      </c>
      <c r="GA23" s="19">
        <v>9462432</v>
      </c>
      <c r="GB23" s="16">
        <v>0</v>
      </c>
      <c r="GC23" s="16">
        <v>0</v>
      </c>
      <c r="GD23" s="17">
        <v>9462432</v>
      </c>
      <c r="GE23" s="15">
        <v>0</v>
      </c>
      <c r="GF23" s="16">
        <v>268223</v>
      </c>
      <c r="GG23" s="16">
        <v>3</v>
      </c>
      <c r="GH23" s="16">
        <v>964641</v>
      </c>
      <c r="GI23" s="16">
        <v>90574</v>
      </c>
      <c r="GJ23" s="16">
        <v>56035</v>
      </c>
      <c r="GK23" s="18">
        <v>12063</v>
      </c>
      <c r="GL23" s="19">
        <v>17420</v>
      </c>
      <c r="GM23" s="16">
        <v>18600</v>
      </c>
      <c r="GN23" s="17">
        <v>36020</v>
      </c>
      <c r="GO23" s="15">
        <v>260</v>
      </c>
      <c r="GP23" s="16">
        <v>0</v>
      </c>
      <c r="GQ23" s="16">
        <v>0</v>
      </c>
      <c r="GR23" s="16">
        <v>65670</v>
      </c>
      <c r="GS23" s="16">
        <v>69920</v>
      </c>
      <c r="GT23" s="20">
        <v>135590</v>
      </c>
      <c r="GU23" s="18">
        <v>13660</v>
      </c>
      <c r="GV23" s="19">
        <v>30690</v>
      </c>
      <c r="GW23" s="16">
        <v>10350</v>
      </c>
      <c r="GX23" s="16">
        <v>7220</v>
      </c>
      <c r="GY23" s="16">
        <v>7650</v>
      </c>
      <c r="GZ23" s="20">
        <v>55910</v>
      </c>
      <c r="HA23" s="16">
        <v>4140</v>
      </c>
      <c r="HB23" s="16">
        <v>656180</v>
      </c>
      <c r="HC23" s="17">
        <v>2293296</v>
      </c>
      <c r="HD23" s="15">
        <v>7169136</v>
      </c>
      <c r="HE23" s="18">
        <v>0</v>
      </c>
      <c r="HF23" s="19">
        <v>0</v>
      </c>
      <c r="HG23" s="17">
        <v>7169136</v>
      </c>
      <c r="HH23" s="15">
        <v>430083</v>
      </c>
      <c r="HI23" s="16">
        <v>430083</v>
      </c>
      <c r="HJ23" s="21">
        <f t="shared" si="5"/>
        <v>5.9990911038652353E-2</v>
      </c>
      <c r="HK23" s="15">
        <v>7043197</v>
      </c>
      <c r="HL23" s="16">
        <v>0</v>
      </c>
      <c r="HM23" s="16">
        <v>5731</v>
      </c>
      <c r="HN23" s="17">
        <v>7048928</v>
      </c>
      <c r="HO23" s="15">
        <v>0</v>
      </c>
      <c r="HP23" s="16">
        <v>177130</v>
      </c>
      <c r="HQ23" s="16">
        <v>0</v>
      </c>
      <c r="HR23" s="16">
        <v>617239</v>
      </c>
      <c r="HS23" s="16">
        <v>69557</v>
      </c>
      <c r="HT23" s="16">
        <v>34647</v>
      </c>
      <c r="HU23" s="18">
        <v>8055</v>
      </c>
      <c r="HV23" s="19">
        <v>8840</v>
      </c>
      <c r="HW23" s="16">
        <v>13200</v>
      </c>
      <c r="HX23" s="17">
        <v>22040</v>
      </c>
      <c r="HY23" s="15">
        <v>0</v>
      </c>
      <c r="HZ23" s="16">
        <v>0</v>
      </c>
      <c r="IA23" s="16">
        <v>0</v>
      </c>
      <c r="IB23" s="16">
        <v>31460</v>
      </c>
      <c r="IC23" s="16">
        <v>34240</v>
      </c>
      <c r="ID23" s="20">
        <v>65700</v>
      </c>
      <c r="IE23" s="18">
        <v>8530</v>
      </c>
      <c r="IF23" s="19">
        <v>18480</v>
      </c>
      <c r="IG23" s="16">
        <v>4950</v>
      </c>
      <c r="IH23" s="16">
        <v>2280</v>
      </c>
      <c r="II23" s="16">
        <v>6300</v>
      </c>
      <c r="IJ23" s="20">
        <v>32010</v>
      </c>
      <c r="IK23" s="16">
        <v>2070</v>
      </c>
      <c r="IL23" s="16">
        <v>389150</v>
      </c>
      <c r="IM23" s="17">
        <v>1426128</v>
      </c>
      <c r="IN23" s="15">
        <v>5617069</v>
      </c>
      <c r="IO23" s="18">
        <v>0</v>
      </c>
      <c r="IP23" s="19">
        <v>5731</v>
      </c>
      <c r="IQ23" s="17">
        <v>5622800</v>
      </c>
      <c r="IR23" s="15">
        <v>337328</v>
      </c>
      <c r="IS23" s="16">
        <v>337328</v>
      </c>
      <c r="IT23" s="21">
        <f t="shared" si="3"/>
        <v>5.9992886106566126E-2</v>
      </c>
    </row>
    <row r="24" spans="1:254" s="49" customFormat="1" ht="12.6" customHeight="1" x14ac:dyDescent="0.15">
      <c r="A24" s="65">
        <v>12</v>
      </c>
      <c r="B24" s="66" t="s">
        <v>91</v>
      </c>
      <c r="C24" s="8">
        <v>2520952</v>
      </c>
      <c r="D24" s="9">
        <v>0</v>
      </c>
      <c r="E24" s="9">
        <v>0</v>
      </c>
      <c r="F24" s="10">
        <v>2520952</v>
      </c>
      <c r="G24" s="8">
        <v>100</v>
      </c>
      <c r="H24" s="9">
        <v>229540</v>
      </c>
      <c r="I24" s="9">
        <v>61</v>
      </c>
      <c r="J24" s="9">
        <v>503032</v>
      </c>
      <c r="K24" s="9">
        <v>19257</v>
      </c>
      <c r="L24" s="9">
        <v>51142</v>
      </c>
      <c r="M24" s="11">
        <v>8024</v>
      </c>
      <c r="N24" s="12">
        <v>29380</v>
      </c>
      <c r="O24" s="9">
        <v>29100</v>
      </c>
      <c r="P24" s="10">
        <v>58480</v>
      </c>
      <c r="Q24" s="8">
        <v>9620</v>
      </c>
      <c r="R24" s="9">
        <v>5700</v>
      </c>
      <c r="S24" s="9">
        <v>0</v>
      </c>
      <c r="T24" s="9">
        <v>42240</v>
      </c>
      <c r="U24" s="9">
        <v>141360</v>
      </c>
      <c r="V24" s="13">
        <v>183600</v>
      </c>
      <c r="W24" s="11">
        <v>37830</v>
      </c>
      <c r="X24" s="12">
        <v>34320</v>
      </c>
      <c r="Y24" s="9">
        <v>5400</v>
      </c>
      <c r="Z24" s="9">
        <v>4940</v>
      </c>
      <c r="AA24" s="9">
        <v>12150</v>
      </c>
      <c r="AB24" s="13">
        <v>56810</v>
      </c>
      <c r="AC24" s="9">
        <v>8970</v>
      </c>
      <c r="AD24" s="9">
        <v>1202280</v>
      </c>
      <c r="AE24" s="10">
        <v>2374385</v>
      </c>
      <c r="AF24" s="8">
        <v>146567</v>
      </c>
      <c r="AG24" s="11">
        <v>0</v>
      </c>
      <c r="AH24" s="12">
        <v>0</v>
      </c>
      <c r="AI24" s="10">
        <v>146567</v>
      </c>
      <c r="AJ24" s="8">
        <v>8675</v>
      </c>
      <c r="AK24" s="9">
        <v>8675</v>
      </c>
      <c r="AL24" s="14">
        <f t="shared" si="6"/>
        <v>5.9187948173872698E-2</v>
      </c>
      <c r="AM24" s="12">
        <v>37786852</v>
      </c>
      <c r="AN24" s="9">
        <v>1189</v>
      </c>
      <c r="AO24" s="9">
        <v>883</v>
      </c>
      <c r="AP24" s="10">
        <v>37788924</v>
      </c>
      <c r="AQ24" s="8">
        <v>2986</v>
      </c>
      <c r="AR24" s="9">
        <v>1850870</v>
      </c>
      <c r="AS24" s="9">
        <v>562</v>
      </c>
      <c r="AT24" s="9">
        <v>5968522</v>
      </c>
      <c r="AU24" s="9">
        <v>167344</v>
      </c>
      <c r="AV24" s="9">
        <v>462162</v>
      </c>
      <c r="AW24" s="11">
        <v>86671</v>
      </c>
      <c r="AX24" s="12">
        <v>285480</v>
      </c>
      <c r="AY24" s="9">
        <v>279000</v>
      </c>
      <c r="AZ24" s="10">
        <v>564480</v>
      </c>
      <c r="BA24" s="8">
        <v>312260</v>
      </c>
      <c r="BB24" s="9">
        <v>42000</v>
      </c>
      <c r="BC24" s="9">
        <v>0</v>
      </c>
      <c r="BD24" s="9">
        <v>607530</v>
      </c>
      <c r="BE24" s="9">
        <v>2484320</v>
      </c>
      <c r="BF24" s="13">
        <v>3091850</v>
      </c>
      <c r="BG24" s="11">
        <v>335690</v>
      </c>
      <c r="BH24" s="12">
        <v>302940</v>
      </c>
      <c r="BI24" s="9">
        <v>32400</v>
      </c>
      <c r="BJ24" s="9">
        <v>65360</v>
      </c>
      <c r="BK24" s="9">
        <v>89550</v>
      </c>
      <c r="BL24" s="13">
        <v>490250</v>
      </c>
      <c r="BM24" s="9">
        <v>57730</v>
      </c>
      <c r="BN24" s="9">
        <v>10956550</v>
      </c>
      <c r="BO24" s="10">
        <v>24389365</v>
      </c>
      <c r="BP24" s="8">
        <v>13398415</v>
      </c>
      <c r="BQ24" s="11">
        <v>692</v>
      </c>
      <c r="BR24" s="12">
        <v>452</v>
      </c>
      <c r="BS24" s="10">
        <v>13399559</v>
      </c>
      <c r="BT24" s="8">
        <v>802935</v>
      </c>
      <c r="BU24" s="9">
        <v>802935</v>
      </c>
      <c r="BV24" s="14">
        <f t="shared" si="0"/>
        <v>5.9922494464183483E-2</v>
      </c>
      <c r="BW24" s="12">
        <v>36673976</v>
      </c>
      <c r="BX24" s="9">
        <v>0</v>
      </c>
      <c r="BY24" s="9">
        <v>3970</v>
      </c>
      <c r="BZ24" s="10">
        <v>36677946</v>
      </c>
      <c r="CA24" s="8">
        <v>3731</v>
      </c>
      <c r="CB24" s="9">
        <v>1539450</v>
      </c>
      <c r="CC24" s="9">
        <v>530</v>
      </c>
      <c r="CD24" s="9">
        <v>4844219</v>
      </c>
      <c r="CE24" s="9">
        <v>186209</v>
      </c>
      <c r="CF24" s="9">
        <v>352260</v>
      </c>
      <c r="CG24" s="11">
        <v>79239</v>
      </c>
      <c r="CH24" s="12">
        <v>149240</v>
      </c>
      <c r="CI24" s="9">
        <v>153900</v>
      </c>
      <c r="CJ24" s="10">
        <v>303140</v>
      </c>
      <c r="CK24" s="8">
        <v>240500</v>
      </c>
      <c r="CL24" s="9">
        <v>23400</v>
      </c>
      <c r="CM24" s="9">
        <v>0</v>
      </c>
      <c r="CN24" s="9">
        <v>475530</v>
      </c>
      <c r="CO24" s="9">
        <v>1253250</v>
      </c>
      <c r="CP24" s="13">
        <v>1728780</v>
      </c>
      <c r="CQ24" s="11">
        <v>173300</v>
      </c>
      <c r="CR24" s="12">
        <v>176220</v>
      </c>
      <c r="CS24" s="9">
        <v>30150</v>
      </c>
      <c r="CT24" s="9">
        <v>46740</v>
      </c>
      <c r="CU24" s="9">
        <v>49500</v>
      </c>
      <c r="CV24" s="13">
        <v>302610</v>
      </c>
      <c r="CW24" s="9">
        <v>24380</v>
      </c>
      <c r="CX24" s="9">
        <v>6226980</v>
      </c>
      <c r="CY24" s="10">
        <v>16028198</v>
      </c>
      <c r="CZ24" s="8">
        <v>20646384</v>
      </c>
      <c r="DA24" s="11">
        <v>0</v>
      </c>
      <c r="DB24" s="12">
        <v>3364</v>
      </c>
      <c r="DC24" s="10">
        <v>20649748</v>
      </c>
      <c r="DD24" s="8">
        <v>1238388</v>
      </c>
      <c r="DE24" s="9">
        <v>1238388</v>
      </c>
      <c r="DF24" s="14">
        <f t="shared" si="1"/>
        <v>5.9971095046777327E-2</v>
      </c>
      <c r="DG24" s="12">
        <v>25126868</v>
      </c>
      <c r="DH24" s="9">
        <v>500</v>
      </c>
      <c r="DI24" s="9">
        <v>0</v>
      </c>
      <c r="DJ24" s="10">
        <v>25127368</v>
      </c>
      <c r="DK24" s="8">
        <v>970</v>
      </c>
      <c r="DL24" s="9">
        <v>1033987</v>
      </c>
      <c r="DM24" s="9">
        <v>202</v>
      </c>
      <c r="DN24" s="9">
        <v>2929231</v>
      </c>
      <c r="DO24" s="9">
        <v>159626</v>
      </c>
      <c r="DP24" s="9">
        <v>206799</v>
      </c>
      <c r="DQ24" s="11">
        <v>50163</v>
      </c>
      <c r="DR24" s="12">
        <v>69940</v>
      </c>
      <c r="DS24" s="9">
        <v>70200</v>
      </c>
      <c r="DT24" s="10">
        <v>140140</v>
      </c>
      <c r="DU24" s="8">
        <v>125320</v>
      </c>
      <c r="DV24" s="9">
        <v>15300</v>
      </c>
      <c r="DW24" s="9">
        <v>0</v>
      </c>
      <c r="DX24" s="9">
        <v>282700</v>
      </c>
      <c r="DY24" s="9">
        <v>566200</v>
      </c>
      <c r="DZ24" s="13">
        <v>848900</v>
      </c>
      <c r="EA24" s="11">
        <v>92950</v>
      </c>
      <c r="EB24" s="12">
        <v>110880</v>
      </c>
      <c r="EC24" s="9">
        <v>24300</v>
      </c>
      <c r="ED24" s="9">
        <v>25460</v>
      </c>
      <c r="EE24" s="9">
        <v>30150</v>
      </c>
      <c r="EF24" s="13">
        <v>190790</v>
      </c>
      <c r="EG24" s="9">
        <v>12420</v>
      </c>
      <c r="EH24" s="9">
        <v>2890180</v>
      </c>
      <c r="EI24" s="10">
        <v>8696776</v>
      </c>
      <c r="EJ24" s="8">
        <v>16430092</v>
      </c>
      <c r="EK24" s="11">
        <v>500</v>
      </c>
      <c r="EL24" s="12">
        <v>0</v>
      </c>
      <c r="EM24" s="10">
        <v>16430592</v>
      </c>
      <c r="EN24" s="8">
        <v>985552</v>
      </c>
      <c r="EO24" s="9">
        <v>985552</v>
      </c>
      <c r="EP24" s="14">
        <f t="shared" si="2"/>
        <v>5.998274438316039E-2</v>
      </c>
      <c r="EQ24" s="12">
        <v>17607845</v>
      </c>
      <c r="ER24" s="9">
        <v>2213</v>
      </c>
      <c r="ES24" s="9">
        <v>5197</v>
      </c>
      <c r="ET24" s="10">
        <v>17615255</v>
      </c>
      <c r="EU24" s="8">
        <v>1404</v>
      </c>
      <c r="EV24" s="9">
        <v>630003</v>
      </c>
      <c r="EW24" s="9">
        <v>104</v>
      </c>
      <c r="EX24" s="9">
        <v>1877349</v>
      </c>
      <c r="EY24" s="9">
        <v>139694</v>
      </c>
      <c r="EZ24" s="9">
        <v>118772</v>
      </c>
      <c r="FA24" s="11">
        <v>29186</v>
      </c>
      <c r="FB24" s="12">
        <v>39000</v>
      </c>
      <c r="FC24" s="9">
        <v>42300</v>
      </c>
      <c r="FD24" s="10">
        <v>81300</v>
      </c>
      <c r="FE24" s="8">
        <v>46800</v>
      </c>
      <c r="FF24" s="9">
        <v>1800</v>
      </c>
      <c r="FG24" s="9">
        <v>0</v>
      </c>
      <c r="FH24" s="9">
        <v>163680</v>
      </c>
      <c r="FI24" s="9">
        <v>253850</v>
      </c>
      <c r="FJ24" s="13">
        <v>417530</v>
      </c>
      <c r="FK24" s="11">
        <v>46870</v>
      </c>
      <c r="FL24" s="12">
        <v>71280</v>
      </c>
      <c r="FM24" s="9">
        <v>20250</v>
      </c>
      <c r="FN24" s="9">
        <v>23180</v>
      </c>
      <c r="FO24" s="9">
        <v>19800</v>
      </c>
      <c r="FP24" s="13">
        <v>134510</v>
      </c>
      <c r="FQ24" s="9">
        <v>6900</v>
      </c>
      <c r="FR24" s="9">
        <v>1561050</v>
      </c>
      <c r="FS24" s="10">
        <v>5093168</v>
      </c>
      <c r="FT24" s="8">
        <v>12516037</v>
      </c>
      <c r="FU24" s="11">
        <v>2212</v>
      </c>
      <c r="FV24" s="12">
        <v>3838</v>
      </c>
      <c r="FW24" s="10">
        <v>12522087</v>
      </c>
      <c r="FX24" s="8">
        <v>751171</v>
      </c>
      <c r="FY24" s="9">
        <v>751171</v>
      </c>
      <c r="FZ24" s="14">
        <f t="shared" si="4"/>
        <v>5.9987684161593828E-2</v>
      </c>
      <c r="GA24" s="12">
        <v>17489577</v>
      </c>
      <c r="GB24" s="9">
        <v>0</v>
      </c>
      <c r="GC24" s="9">
        <v>0</v>
      </c>
      <c r="GD24" s="10">
        <v>17489577</v>
      </c>
      <c r="GE24" s="8">
        <v>0</v>
      </c>
      <c r="GF24" s="9">
        <v>565274</v>
      </c>
      <c r="GG24" s="9">
        <v>71</v>
      </c>
      <c r="GH24" s="9">
        <v>1717047</v>
      </c>
      <c r="GI24" s="9">
        <v>150847</v>
      </c>
      <c r="GJ24" s="9">
        <v>96911</v>
      </c>
      <c r="GK24" s="11">
        <v>24814</v>
      </c>
      <c r="GL24" s="12">
        <v>33540</v>
      </c>
      <c r="GM24" s="9">
        <v>32100</v>
      </c>
      <c r="GN24" s="10">
        <v>65640</v>
      </c>
      <c r="GO24" s="8">
        <v>1040</v>
      </c>
      <c r="GP24" s="9">
        <v>0</v>
      </c>
      <c r="GQ24" s="9">
        <v>0</v>
      </c>
      <c r="GR24" s="9">
        <v>110660</v>
      </c>
      <c r="GS24" s="9">
        <v>170630</v>
      </c>
      <c r="GT24" s="13">
        <v>281290</v>
      </c>
      <c r="GU24" s="11">
        <v>30200</v>
      </c>
      <c r="GV24" s="12">
        <v>57750</v>
      </c>
      <c r="GW24" s="9">
        <v>28350</v>
      </c>
      <c r="GX24" s="9">
        <v>14440</v>
      </c>
      <c r="GY24" s="9">
        <v>15300</v>
      </c>
      <c r="GZ24" s="13">
        <v>115840</v>
      </c>
      <c r="HA24" s="9">
        <v>6670</v>
      </c>
      <c r="HB24" s="9">
        <v>1216900</v>
      </c>
      <c r="HC24" s="10">
        <v>4272473</v>
      </c>
      <c r="HD24" s="8">
        <v>13217104</v>
      </c>
      <c r="HE24" s="11">
        <v>0</v>
      </c>
      <c r="HF24" s="12">
        <v>0</v>
      </c>
      <c r="HG24" s="10">
        <v>13217104</v>
      </c>
      <c r="HH24" s="8">
        <v>792902</v>
      </c>
      <c r="HI24" s="9">
        <v>792902</v>
      </c>
      <c r="HJ24" s="14">
        <f t="shared" si="5"/>
        <v>5.999060005883286E-2</v>
      </c>
      <c r="HK24" s="8">
        <v>11603340</v>
      </c>
      <c r="HL24" s="9">
        <v>0</v>
      </c>
      <c r="HM24" s="9">
        <v>0</v>
      </c>
      <c r="HN24" s="10">
        <v>11603340</v>
      </c>
      <c r="HO24" s="8">
        <v>2092</v>
      </c>
      <c r="HP24" s="9">
        <v>309769</v>
      </c>
      <c r="HQ24" s="9">
        <v>82</v>
      </c>
      <c r="HR24" s="9">
        <v>1009310</v>
      </c>
      <c r="HS24" s="9">
        <v>133087</v>
      </c>
      <c r="HT24" s="9">
        <v>53260</v>
      </c>
      <c r="HU24" s="11">
        <v>12499</v>
      </c>
      <c r="HV24" s="12">
        <v>18460</v>
      </c>
      <c r="HW24" s="9">
        <v>18000</v>
      </c>
      <c r="HX24" s="10">
        <v>36460</v>
      </c>
      <c r="HY24" s="8">
        <v>0</v>
      </c>
      <c r="HZ24" s="9">
        <v>0</v>
      </c>
      <c r="IA24" s="9">
        <v>0</v>
      </c>
      <c r="IB24" s="9">
        <v>47300</v>
      </c>
      <c r="IC24" s="9">
        <v>53670</v>
      </c>
      <c r="ID24" s="13">
        <v>100970</v>
      </c>
      <c r="IE24" s="11">
        <v>12610</v>
      </c>
      <c r="IF24" s="12">
        <v>33000</v>
      </c>
      <c r="IG24" s="9">
        <v>20700</v>
      </c>
      <c r="IH24" s="9">
        <v>8360</v>
      </c>
      <c r="II24" s="9">
        <v>7200</v>
      </c>
      <c r="IJ24" s="13">
        <v>69260</v>
      </c>
      <c r="IK24" s="9">
        <v>4370</v>
      </c>
      <c r="IL24" s="9">
        <v>639410</v>
      </c>
      <c r="IM24" s="10">
        <v>2383097</v>
      </c>
      <c r="IN24" s="8">
        <v>9220243</v>
      </c>
      <c r="IO24" s="11">
        <v>0</v>
      </c>
      <c r="IP24" s="12">
        <v>0</v>
      </c>
      <c r="IQ24" s="10">
        <v>9220243</v>
      </c>
      <c r="IR24" s="8">
        <v>553135</v>
      </c>
      <c r="IS24" s="9">
        <v>553135</v>
      </c>
      <c r="IT24" s="14">
        <f t="shared" si="3"/>
        <v>5.9991368991034182E-2</v>
      </c>
    </row>
    <row r="25" spans="1:254" s="49" customFormat="1" ht="12.6" customHeight="1" x14ac:dyDescent="0.15">
      <c r="A25" s="67">
        <v>13</v>
      </c>
      <c r="B25" s="68" t="s">
        <v>92</v>
      </c>
      <c r="C25" s="15">
        <v>574034</v>
      </c>
      <c r="D25" s="16">
        <v>0</v>
      </c>
      <c r="E25" s="16">
        <v>0</v>
      </c>
      <c r="F25" s="17">
        <v>574034</v>
      </c>
      <c r="G25" s="15">
        <v>0</v>
      </c>
      <c r="H25" s="16">
        <v>57770</v>
      </c>
      <c r="I25" s="16">
        <v>0</v>
      </c>
      <c r="J25" s="16">
        <v>107546</v>
      </c>
      <c r="K25" s="16">
        <v>7227</v>
      </c>
      <c r="L25" s="16">
        <v>10537</v>
      </c>
      <c r="M25" s="18">
        <v>1486</v>
      </c>
      <c r="N25" s="19">
        <v>5200</v>
      </c>
      <c r="O25" s="16">
        <v>7500</v>
      </c>
      <c r="P25" s="17">
        <v>12700</v>
      </c>
      <c r="Q25" s="15">
        <v>2600</v>
      </c>
      <c r="R25" s="16">
        <v>1200</v>
      </c>
      <c r="S25" s="16">
        <v>0</v>
      </c>
      <c r="T25" s="16">
        <v>6600</v>
      </c>
      <c r="U25" s="16">
        <v>25840</v>
      </c>
      <c r="V25" s="20">
        <v>32440</v>
      </c>
      <c r="W25" s="18">
        <v>8400</v>
      </c>
      <c r="X25" s="19">
        <v>9570</v>
      </c>
      <c r="Y25" s="16">
        <v>450</v>
      </c>
      <c r="Z25" s="16">
        <v>1900</v>
      </c>
      <c r="AA25" s="16">
        <v>2250</v>
      </c>
      <c r="AB25" s="20">
        <v>14170</v>
      </c>
      <c r="AC25" s="16">
        <v>3450</v>
      </c>
      <c r="AD25" s="16">
        <v>280790</v>
      </c>
      <c r="AE25" s="17">
        <v>540316</v>
      </c>
      <c r="AF25" s="15">
        <v>33718</v>
      </c>
      <c r="AG25" s="18">
        <v>0</v>
      </c>
      <c r="AH25" s="19">
        <v>0</v>
      </c>
      <c r="AI25" s="17">
        <v>33718</v>
      </c>
      <c r="AJ25" s="15">
        <v>1995</v>
      </c>
      <c r="AK25" s="16">
        <v>1995</v>
      </c>
      <c r="AL25" s="21">
        <f t="shared" si="6"/>
        <v>5.9167210392075446E-2</v>
      </c>
      <c r="AM25" s="19">
        <v>7874070</v>
      </c>
      <c r="AN25" s="16">
        <v>0</v>
      </c>
      <c r="AO25" s="16">
        <v>0</v>
      </c>
      <c r="AP25" s="17">
        <v>7874070</v>
      </c>
      <c r="AQ25" s="15">
        <v>1529</v>
      </c>
      <c r="AR25" s="16">
        <v>427430</v>
      </c>
      <c r="AS25" s="16">
        <v>7</v>
      </c>
      <c r="AT25" s="16">
        <v>1215509</v>
      </c>
      <c r="AU25" s="16">
        <v>50940</v>
      </c>
      <c r="AV25" s="16">
        <v>96722</v>
      </c>
      <c r="AW25" s="18">
        <v>17025</v>
      </c>
      <c r="AX25" s="19">
        <v>54340</v>
      </c>
      <c r="AY25" s="16">
        <v>51600</v>
      </c>
      <c r="AZ25" s="17">
        <v>105940</v>
      </c>
      <c r="BA25" s="15">
        <v>76700</v>
      </c>
      <c r="BB25" s="16">
        <v>15300</v>
      </c>
      <c r="BC25" s="16">
        <v>0</v>
      </c>
      <c r="BD25" s="16">
        <v>95040</v>
      </c>
      <c r="BE25" s="16">
        <v>387730</v>
      </c>
      <c r="BF25" s="20">
        <v>482770</v>
      </c>
      <c r="BG25" s="18">
        <v>58260</v>
      </c>
      <c r="BH25" s="19">
        <v>60060</v>
      </c>
      <c r="BI25" s="16">
        <v>10350</v>
      </c>
      <c r="BJ25" s="16">
        <v>20140</v>
      </c>
      <c r="BK25" s="16">
        <v>19800</v>
      </c>
      <c r="BL25" s="20">
        <v>110350</v>
      </c>
      <c r="BM25" s="16">
        <v>8740</v>
      </c>
      <c r="BN25" s="16">
        <v>2349520</v>
      </c>
      <c r="BO25" s="17">
        <v>5016735</v>
      </c>
      <c r="BP25" s="15">
        <v>2857335</v>
      </c>
      <c r="BQ25" s="18">
        <v>0</v>
      </c>
      <c r="BR25" s="19">
        <v>0</v>
      </c>
      <c r="BS25" s="17">
        <v>2857335</v>
      </c>
      <c r="BT25" s="15">
        <v>171217</v>
      </c>
      <c r="BU25" s="16">
        <v>171217</v>
      </c>
      <c r="BV25" s="21">
        <f t="shared" si="0"/>
        <v>5.9921920250863132E-2</v>
      </c>
      <c r="BW25" s="19">
        <v>7919573</v>
      </c>
      <c r="BX25" s="16">
        <v>0</v>
      </c>
      <c r="BY25" s="16">
        <v>0</v>
      </c>
      <c r="BZ25" s="17">
        <v>7919573</v>
      </c>
      <c r="CA25" s="15">
        <v>0</v>
      </c>
      <c r="CB25" s="16">
        <v>363343</v>
      </c>
      <c r="CC25" s="16">
        <v>0</v>
      </c>
      <c r="CD25" s="16">
        <v>1020410</v>
      </c>
      <c r="CE25" s="16">
        <v>52885</v>
      </c>
      <c r="CF25" s="16">
        <v>74561</v>
      </c>
      <c r="CG25" s="18">
        <v>15386</v>
      </c>
      <c r="CH25" s="19">
        <v>38480</v>
      </c>
      <c r="CI25" s="16">
        <v>34500</v>
      </c>
      <c r="CJ25" s="17">
        <v>72980</v>
      </c>
      <c r="CK25" s="15">
        <v>70720</v>
      </c>
      <c r="CL25" s="16">
        <v>10500</v>
      </c>
      <c r="CM25" s="16">
        <v>0</v>
      </c>
      <c r="CN25" s="16">
        <v>71610</v>
      </c>
      <c r="CO25" s="16">
        <v>206720</v>
      </c>
      <c r="CP25" s="20">
        <v>278330</v>
      </c>
      <c r="CQ25" s="18">
        <v>31700</v>
      </c>
      <c r="CR25" s="19">
        <v>46200</v>
      </c>
      <c r="CS25" s="16">
        <v>7650</v>
      </c>
      <c r="CT25" s="16">
        <v>11400</v>
      </c>
      <c r="CU25" s="16">
        <v>15750</v>
      </c>
      <c r="CV25" s="20">
        <v>81000</v>
      </c>
      <c r="CW25" s="16">
        <v>4140</v>
      </c>
      <c r="CX25" s="16">
        <v>1344610</v>
      </c>
      <c r="CY25" s="17">
        <v>3420565</v>
      </c>
      <c r="CZ25" s="15">
        <v>4499008</v>
      </c>
      <c r="DA25" s="18">
        <v>0</v>
      </c>
      <c r="DB25" s="19">
        <v>0</v>
      </c>
      <c r="DC25" s="17">
        <v>4499008</v>
      </c>
      <c r="DD25" s="15">
        <v>269810</v>
      </c>
      <c r="DE25" s="16">
        <v>269810</v>
      </c>
      <c r="DF25" s="21">
        <f t="shared" si="1"/>
        <v>5.9970998051125934E-2</v>
      </c>
      <c r="DG25" s="19">
        <v>5580559</v>
      </c>
      <c r="DH25" s="16">
        <v>0</v>
      </c>
      <c r="DI25" s="16">
        <v>0</v>
      </c>
      <c r="DJ25" s="17">
        <v>5580559</v>
      </c>
      <c r="DK25" s="15">
        <v>0</v>
      </c>
      <c r="DL25" s="16">
        <v>256875</v>
      </c>
      <c r="DM25" s="16">
        <v>56</v>
      </c>
      <c r="DN25" s="16">
        <v>636579</v>
      </c>
      <c r="DO25" s="16">
        <v>56668</v>
      </c>
      <c r="DP25" s="16">
        <v>42853</v>
      </c>
      <c r="DQ25" s="18">
        <v>9469</v>
      </c>
      <c r="DR25" s="19">
        <v>17940</v>
      </c>
      <c r="DS25" s="16">
        <v>16200</v>
      </c>
      <c r="DT25" s="17">
        <v>34140</v>
      </c>
      <c r="DU25" s="15">
        <v>41600</v>
      </c>
      <c r="DV25" s="16">
        <v>3000</v>
      </c>
      <c r="DW25" s="16">
        <v>0</v>
      </c>
      <c r="DX25" s="16">
        <v>43230</v>
      </c>
      <c r="DY25" s="16">
        <v>78280</v>
      </c>
      <c r="DZ25" s="20">
        <v>121510</v>
      </c>
      <c r="EA25" s="18">
        <v>14220</v>
      </c>
      <c r="EB25" s="19">
        <v>22770</v>
      </c>
      <c r="EC25" s="16">
        <v>3150</v>
      </c>
      <c r="ED25" s="16">
        <v>6080</v>
      </c>
      <c r="EE25" s="16">
        <v>7200</v>
      </c>
      <c r="EF25" s="20">
        <v>39200</v>
      </c>
      <c r="EG25" s="16">
        <v>2070</v>
      </c>
      <c r="EH25" s="16">
        <v>644140</v>
      </c>
      <c r="EI25" s="17">
        <v>1902324</v>
      </c>
      <c r="EJ25" s="15">
        <v>3678235</v>
      </c>
      <c r="EK25" s="18">
        <v>0</v>
      </c>
      <c r="EL25" s="19">
        <v>0</v>
      </c>
      <c r="EM25" s="17">
        <v>3678235</v>
      </c>
      <c r="EN25" s="15">
        <v>220628</v>
      </c>
      <c r="EO25" s="16">
        <v>220628</v>
      </c>
      <c r="EP25" s="21">
        <f t="shared" si="2"/>
        <v>5.9982029424438622E-2</v>
      </c>
      <c r="EQ25" s="19">
        <v>4962019</v>
      </c>
      <c r="ER25" s="16">
        <v>0</v>
      </c>
      <c r="ES25" s="16">
        <v>0</v>
      </c>
      <c r="ET25" s="17">
        <v>4962019</v>
      </c>
      <c r="EU25" s="15">
        <v>0</v>
      </c>
      <c r="EV25" s="16">
        <v>183763</v>
      </c>
      <c r="EW25" s="16">
        <v>25</v>
      </c>
      <c r="EX25" s="16">
        <v>526497</v>
      </c>
      <c r="EY25" s="16">
        <v>40659</v>
      </c>
      <c r="EZ25" s="16">
        <v>31606</v>
      </c>
      <c r="FA25" s="18">
        <v>6907</v>
      </c>
      <c r="FB25" s="19">
        <v>10660</v>
      </c>
      <c r="FC25" s="16">
        <v>10500</v>
      </c>
      <c r="FD25" s="17">
        <v>21160</v>
      </c>
      <c r="FE25" s="15">
        <v>16640</v>
      </c>
      <c r="FF25" s="16">
        <v>300</v>
      </c>
      <c r="FG25" s="16">
        <v>0</v>
      </c>
      <c r="FH25" s="16">
        <v>34430</v>
      </c>
      <c r="FI25" s="16">
        <v>48260</v>
      </c>
      <c r="FJ25" s="20">
        <v>82690</v>
      </c>
      <c r="FK25" s="18">
        <v>8280</v>
      </c>
      <c r="FL25" s="19">
        <v>17490</v>
      </c>
      <c r="FM25" s="16">
        <v>4050</v>
      </c>
      <c r="FN25" s="16">
        <v>6460</v>
      </c>
      <c r="FO25" s="16">
        <v>7650</v>
      </c>
      <c r="FP25" s="20">
        <v>35650</v>
      </c>
      <c r="FQ25" s="16">
        <v>1610</v>
      </c>
      <c r="FR25" s="16">
        <v>440320</v>
      </c>
      <c r="FS25" s="17">
        <v>1396082</v>
      </c>
      <c r="FT25" s="15">
        <v>3565937</v>
      </c>
      <c r="FU25" s="18">
        <v>0</v>
      </c>
      <c r="FV25" s="19">
        <v>0</v>
      </c>
      <c r="FW25" s="17">
        <v>3565937</v>
      </c>
      <c r="FX25" s="15">
        <v>213912</v>
      </c>
      <c r="FY25" s="16">
        <v>213912</v>
      </c>
      <c r="FZ25" s="21">
        <f t="shared" si="4"/>
        <v>5.9987599332237219E-2</v>
      </c>
      <c r="GA25" s="19">
        <v>5875557</v>
      </c>
      <c r="GB25" s="16">
        <v>0</v>
      </c>
      <c r="GC25" s="16">
        <v>4350</v>
      </c>
      <c r="GD25" s="17">
        <v>5879907</v>
      </c>
      <c r="GE25" s="15">
        <v>0</v>
      </c>
      <c r="GF25" s="16">
        <v>224956</v>
      </c>
      <c r="GG25" s="16">
        <v>0</v>
      </c>
      <c r="GH25" s="16">
        <v>556908</v>
      </c>
      <c r="GI25" s="16">
        <v>62482</v>
      </c>
      <c r="GJ25" s="16">
        <v>29822</v>
      </c>
      <c r="GK25" s="18">
        <v>6555</v>
      </c>
      <c r="GL25" s="19">
        <v>10660</v>
      </c>
      <c r="GM25" s="16">
        <v>14400</v>
      </c>
      <c r="GN25" s="17">
        <v>25060</v>
      </c>
      <c r="GO25" s="15">
        <v>520</v>
      </c>
      <c r="GP25" s="16">
        <v>0</v>
      </c>
      <c r="GQ25" s="16">
        <v>0</v>
      </c>
      <c r="GR25" s="16">
        <v>24970</v>
      </c>
      <c r="GS25" s="16">
        <v>43580</v>
      </c>
      <c r="GT25" s="20">
        <v>68550</v>
      </c>
      <c r="GU25" s="18">
        <v>10700</v>
      </c>
      <c r="GV25" s="19">
        <v>21120</v>
      </c>
      <c r="GW25" s="16">
        <v>6300</v>
      </c>
      <c r="GX25" s="16">
        <v>3420</v>
      </c>
      <c r="GY25" s="16">
        <v>4950</v>
      </c>
      <c r="GZ25" s="20">
        <v>35790</v>
      </c>
      <c r="HA25" s="16">
        <v>2530</v>
      </c>
      <c r="HB25" s="16">
        <v>408500</v>
      </c>
      <c r="HC25" s="17">
        <v>1432373</v>
      </c>
      <c r="HD25" s="15">
        <v>4443184</v>
      </c>
      <c r="HE25" s="18">
        <v>0</v>
      </c>
      <c r="HF25" s="19">
        <v>4350</v>
      </c>
      <c r="HG25" s="17">
        <v>4447534</v>
      </c>
      <c r="HH25" s="15">
        <v>266810</v>
      </c>
      <c r="HI25" s="16">
        <v>266810</v>
      </c>
      <c r="HJ25" s="21">
        <f t="shared" si="5"/>
        <v>5.9990547570856118E-2</v>
      </c>
      <c r="HK25" s="15">
        <v>4310433</v>
      </c>
      <c r="HL25" s="16">
        <v>0</v>
      </c>
      <c r="HM25" s="16">
        <v>3148</v>
      </c>
      <c r="HN25" s="17">
        <v>4313581</v>
      </c>
      <c r="HO25" s="15">
        <v>0</v>
      </c>
      <c r="HP25" s="16">
        <v>133303</v>
      </c>
      <c r="HQ25" s="16">
        <v>0</v>
      </c>
      <c r="HR25" s="16">
        <v>351189</v>
      </c>
      <c r="HS25" s="16">
        <v>52003</v>
      </c>
      <c r="HT25" s="16">
        <v>18868</v>
      </c>
      <c r="HU25" s="18">
        <v>4141</v>
      </c>
      <c r="HV25" s="19">
        <v>5980</v>
      </c>
      <c r="HW25" s="16">
        <v>6300</v>
      </c>
      <c r="HX25" s="17">
        <v>12280</v>
      </c>
      <c r="HY25" s="15">
        <v>0</v>
      </c>
      <c r="HZ25" s="16">
        <v>0</v>
      </c>
      <c r="IA25" s="16">
        <v>0</v>
      </c>
      <c r="IB25" s="16">
        <v>14190</v>
      </c>
      <c r="IC25" s="16">
        <v>14970</v>
      </c>
      <c r="ID25" s="20">
        <v>29160</v>
      </c>
      <c r="IE25" s="18">
        <v>4520</v>
      </c>
      <c r="IF25" s="19">
        <v>14520</v>
      </c>
      <c r="IG25" s="16">
        <v>5400</v>
      </c>
      <c r="IH25" s="16">
        <v>4180</v>
      </c>
      <c r="II25" s="16">
        <v>5400</v>
      </c>
      <c r="IJ25" s="20">
        <v>29500</v>
      </c>
      <c r="IK25" s="16">
        <v>1150</v>
      </c>
      <c r="IL25" s="16">
        <v>238220</v>
      </c>
      <c r="IM25" s="17">
        <v>874334</v>
      </c>
      <c r="IN25" s="15">
        <v>3436099</v>
      </c>
      <c r="IO25" s="18">
        <v>0</v>
      </c>
      <c r="IP25" s="19">
        <v>3148</v>
      </c>
      <c r="IQ25" s="17">
        <v>3439247</v>
      </c>
      <c r="IR25" s="15">
        <v>206331</v>
      </c>
      <c r="IS25" s="16">
        <v>206331</v>
      </c>
      <c r="IT25" s="21">
        <f t="shared" si="3"/>
        <v>5.9993074065340463E-2</v>
      </c>
    </row>
    <row r="26" spans="1:254" s="49" customFormat="1" ht="12.6" customHeight="1" x14ac:dyDescent="0.15">
      <c r="A26" s="65">
        <v>14</v>
      </c>
      <c r="B26" s="66" t="s">
        <v>93</v>
      </c>
      <c r="C26" s="8">
        <v>897349</v>
      </c>
      <c r="D26" s="9">
        <v>0</v>
      </c>
      <c r="E26" s="9">
        <v>0</v>
      </c>
      <c r="F26" s="10">
        <v>897349</v>
      </c>
      <c r="G26" s="8">
        <v>232</v>
      </c>
      <c r="H26" s="9">
        <v>85586</v>
      </c>
      <c r="I26" s="9">
        <v>0</v>
      </c>
      <c r="J26" s="9">
        <v>160552</v>
      </c>
      <c r="K26" s="9">
        <v>4380</v>
      </c>
      <c r="L26" s="9">
        <v>19661</v>
      </c>
      <c r="M26" s="11">
        <v>2859</v>
      </c>
      <c r="N26" s="12">
        <v>7020</v>
      </c>
      <c r="O26" s="9">
        <v>8400</v>
      </c>
      <c r="P26" s="10">
        <v>15420</v>
      </c>
      <c r="Q26" s="8">
        <v>3900</v>
      </c>
      <c r="R26" s="9">
        <v>1200</v>
      </c>
      <c r="S26" s="9">
        <v>260</v>
      </c>
      <c r="T26" s="9">
        <v>13530</v>
      </c>
      <c r="U26" s="9">
        <v>41040</v>
      </c>
      <c r="V26" s="13">
        <v>54570</v>
      </c>
      <c r="W26" s="11">
        <v>13080</v>
      </c>
      <c r="X26" s="12">
        <v>10890</v>
      </c>
      <c r="Y26" s="9">
        <v>1800</v>
      </c>
      <c r="Z26" s="9">
        <v>1900</v>
      </c>
      <c r="AA26" s="9">
        <v>4500</v>
      </c>
      <c r="AB26" s="13">
        <v>19090</v>
      </c>
      <c r="AC26" s="9">
        <v>2300</v>
      </c>
      <c r="AD26" s="9">
        <v>458380</v>
      </c>
      <c r="AE26" s="10">
        <v>841470</v>
      </c>
      <c r="AF26" s="8">
        <v>55879</v>
      </c>
      <c r="AG26" s="11">
        <v>0</v>
      </c>
      <c r="AH26" s="12">
        <v>0</v>
      </c>
      <c r="AI26" s="10">
        <v>55879</v>
      </c>
      <c r="AJ26" s="8">
        <v>3307</v>
      </c>
      <c r="AK26" s="9">
        <v>3307</v>
      </c>
      <c r="AL26" s="14">
        <f t="shared" si="6"/>
        <v>5.9181445623579521E-2</v>
      </c>
      <c r="AM26" s="12">
        <v>13033882</v>
      </c>
      <c r="AN26" s="9">
        <v>0</v>
      </c>
      <c r="AO26" s="9">
        <v>0</v>
      </c>
      <c r="AP26" s="10">
        <v>13033882</v>
      </c>
      <c r="AQ26" s="8">
        <v>2369</v>
      </c>
      <c r="AR26" s="9">
        <v>572190</v>
      </c>
      <c r="AS26" s="9">
        <v>276</v>
      </c>
      <c r="AT26" s="9">
        <v>1883215</v>
      </c>
      <c r="AU26" s="9">
        <v>49692</v>
      </c>
      <c r="AV26" s="9">
        <v>173545</v>
      </c>
      <c r="AW26" s="11">
        <v>32597</v>
      </c>
      <c r="AX26" s="12">
        <v>89960</v>
      </c>
      <c r="AY26" s="9">
        <v>96300</v>
      </c>
      <c r="AZ26" s="10">
        <v>186260</v>
      </c>
      <c r="BA26" s="8">
        <v>109980</v>
      </c>
      <c r="BB26" s="9">
        <v>24600</v>
      </c>
      <c r="BC26" s="9">
        <v>0</v>
      </c>
      <c r="BD26" s="9">
        <v>183040</v>
      </c>
      <c r="BE26" s="9">
        <v>781660</v>
      </c>
      <c r="BF26" s="13">
        <v>964700</v>
      </c>
      <c r="BG26" s="11">
        <v>119000</v>
      </c>
      <c r="BH26" s="12">
        <v>104280</v>
      </c>
      <c r="BI26" s="9">
        <v>13050</v>
      </c>
      <c r="BJ26" s="9">
        <v>26220</v>
      </c>
      <c r="BK26" s="9">
        <v>29700</v>
      </c>
      <c r="BL26" s="13">
        <v>173250</v>
      </c>
      <c r="BM26" s="9">
        <v>20700</v>
      </c>
      <c r="BN26" s="9">
        <v>3940950</v>
      </c>
      <c r="BO26" s="10">
        <v>8253048</v>
      </c>
      <c r="BP26" s="8">
        <v>4780834</v>
      </c>
      <c r="BQ26" s="11">
        <v>0</v>
      </c>
      <c r="BR26" s="12">
        <v>0</v>
      </c>
      <c r="BS26" s="10">
        <v>4780834</v>
      </c>
      <c r="BT26" s="8">
        <v>286476</v>
      </c>
      <c r="BU26" s="9">
        <v>286476</v>
      </c>
      <c r="BV26" s="14">
        <f t="shared" si="0"/>
        <v>5.992176260459995E-2</v>
      </c>
      <c r="BW26" s="12">
        <v>11984764</v>
      </c>
      <c r="BX26" s="9">
        <v>398</v>
      </c>
      <c r="BY26" s="9">
        <v>0</v>
      </c>
      <c r="BZ26" s="10">
        <v>11985162</v>
      </c>
      <c r="CA26" s="8">
        <v>630</v>
      </c>
      <c r="CB26" s="9">
        <v>419041</v>
      </c>
      <c r="CC26" s="9">
        <v>92</v>
      </c>
      <c r="CD26" s="9">
        <v>1475671</v>
      </c>
      <c r="CE26" s="9">
        <v>62226</v>
      </c>
      <c r="CF26" s="9">
        <v>120590</v>
      </c>
      <c r="CG26" s="11">
        <v>25218</v>
      </c>
      <c r="CH26" s="12">
        <v>49660</v>
      </c>
      <c r="CI26" s="9">
        <v>43200</v>
      </c>
      <c r="CJ26" s="10">
        <v>92860</v>
      </c>
      <c r="CK26" s="8">
        <v>88660</v>
      </c>
      <c r="CL26" s="9">
        <v>14400</v>
      </c>
      <c r="CM26" s="9">
        <v>0</v>
      </c>
      <c r="CN26" s="9">
        <v>143880</v>
      </c>
      <c r="CO26" s="9">
        <v>375820</v>
      </c>
      <c r="CP26" s="13">
        <v>519700</v>
      </c>
      <c r="CQ26" s="11">
        <v>60830</v>
      </c>
      <c r="CR26" s="12">
        <v>67980</v>
      </c>
      <c r="CS26" s="9">
        <v>12600</v>
      </c>
      <c r="CT26" s="9">
        <v>15200</v>
      </c>
      <c r="CU26" s="9">
        <v>22050</v>
      </c>
      <c r="CV26" s="13">
        <v>117830</v>
      </c>
      <c r="CW26" s="9">
        <v>7820</v>
      </c>
      <c r="CX26" s="9">
        <v>2093670</v>
      </c>
      <c r="CY26" s="10">
        <v>5099146</v>
      </c>
      <c r="CZ26" s="8">
        <v>6885619</v>
      </c>
      <c r="DA26" s="11">
        <v>397</v>
      </c>
      <c r="DB26" s="12">
        <v>0</v>
      </c>
      <c r="DC26" s="10">
        <v>6886016</v>
      </c>
      <c r="DD26" s="8">
        <v>412964</v>
      </c>
      <c r="DE26" s="9">
        <v>412964</v>
      </c>
      <c r="DF26" s="14">
        <f t="shared" si="1"/>
        <v>5.997139710392773E-2</v>
      </c>
      <c r="DG26" s="12">
        <v>7349758</v>
      </c>
      <c r="DH26" s="9">
        <v>0</v>
      </c>
      <c r="DI26" s="9">
        <v>0</v>
      </c>
      <c r="DJ26" s="10">
        <v>7349758</v>
      </c>
      <c r="DK26" s="8">
        <v>0</v>
      </c>
      <c r="DL26" s="9">
        <v>268988</v>
      </c>
      <c r="DM26" s="9">
        <v>49</v>
      </c>
      <c r="DN26" s="9">
        <v>849344</v>
      </c>
      <c r="DO26" s="9">
        <v>46137</v>
      </c>
      <c r="DP26" s="9">
        <v>60840</v>
      </c>
      <c r="DQ26" s="11">
        <v>14568</v>
      </c>
      <c r="DR26" s="12">
        <v>18720</v>
      </c>
      <c r="DS26" s="9">
        <v>19200</v>
      </c>
      <c r="DT26" s="10">
        <v>37920</v>
      </c>
      <c r="DU26" s="8">
        <v>46020</v>
      </c>
      <c r="DV26" s="9">
        <v>5100</v>
      </c>
      <c r="DW26" s="9">
        <v>0</v>
      </c>
      <c r="DX26" s="9">
        <v>64460</v>
      </c>
      <c r="DY26" s="9">
        <v>153140</v>
      </c>
      <c r="DZ26" s="13">
        <v>217600</v>
      </c>
      <c r="EA26" s="11">
        <v>25830</v>
      </c>
      <c r="EB26" s="12">
        <v>31350</v>
      </c>
      <c r="EC26" s="9">
        <v>4050</v>
      </c>
      <c r="ED26" s="9">
        <v>7600</v>
      </c>
      <c r="EE26" s="9">
        <v>11250</v>
      </c>
      <c r="EF26" s="13">
        <v>54250</v>
      </c>
      <c r="EG26" s="9">
        <v>2990</v>
      </c>
      <c r="EH26" s="9">
        <v>853550</v>
      </c>
      <c r="EI26" s="10">
        <v>2483137</v>
      </c>
      <c r="EJ26" s="8">
        <v>4866621</v>
      </c>
      <c r="EK26" s="11">
        <v>0</v>
      </c>
      <c r="EL26" s="12">
        <v>0</v>
      </c>
      <c r="EM26" s="10">
        <v>4866621</v>
      </c>
      <c r="EN26" s="8">
        <v>291914</v>
      </c>
      <c r="EO26" s="9">
        <v>291914</v>
      </c>
      <c r="EP26" s="14">
        <f t="shared" si="2"/>
        <v>5.9982891620284383E-2</v>
      </c>
      <c r="EQ26" s="12">
        <v>5041687</v>
      </c>
      <c r="ER26" s="9">
        <v>0</v>
      </c>
      <c r="ES26" s="9">
        <v>0</v>
      </c>
      <c r="ET26" s="10">
        <v>5041687</v>
      </c>
      <c r="EU26" s="8">
        <v>204</v>
      </c>
      <c r="EV26" s="9">
        <v>168963</v>
      </c>
      <c r="EW26" s="9">
        <v>0</v>
      </c>
      <c r="EX26" s="9">
        <v>535242</v>
      </c>
      <c r="EY26" s="9">
        <v>31341</v>
      </c>
      <c r="EZ26" s="9">
        <v>33429</v>
      </c>
      <c r="FA26" s="11">
        <v>8101</v>
      </c>
      <c r="FB26" s="12">
        <v>12740</v>
      </c>
      <c r="FC26" s="9">
        <v>9000</v>
      </c>
      <c r="FD26" s="10">
        <v>21740</v>
      </c>
      <c r="FE26" s="8">
        <v>15860</v>
      </c>
      <c r="FF26" s="9">
        <v>300</v>
      </c>
      <c r="FG26" s="9">
        <v>0</v>
      </c>
      <c r="FH26" s="9">
        <v>38610</v>
      </c>
      <c r="FI26" s="9">
        <v>68020</v>
      </c>
      <c r="FJ26" s="13">
        <v>106630</v>
      </c>
      <c r="FK26" s="11">
        <v>11180</v>
      </c>
      <c r="FL26" s="12">
        <v>21780</v>
      </c>
      <c r="FM26" s="9">
        <v>6300</v>
      </c>
      <c r="FN26" s="9">
        <v>5320</v>
      </c>
      <c r="FO26" s="9">
        <v>5850</v>
      </c>
      <c r="FP26" s="13">
        <v>39250</v>
      </c>
      <c r="FQ26" s="9">
        <v>1840</v>
      </c>
      <c r="FR26" s="9">
        <v>450210</v>
      </c>
      <c r="FS26" s="10">
        <v>1424290</v>
      </c>
      <c r="FT26" s="8">
        <v>3617397</v>
      </c>
      <c r="FU26" s="11">
        <v>0</v>
      </c>
      <c r="FV26" s="12">
        <v>0</v>
      </c>
      <c r="FW26" s="10">
        <v>3617397</v>
      </c>
      <c r="FX26" s="8">
        <v>217000</v>
      </c>
      <c r="FY26" s="9">
        <v>217000</v>
      </c>
      <c r="FZ26" s="14">
        <f t="shared" si="4"/>
        <v>5.9987886317150151E-2</v>
      </c>
      <c r="GA26" s="12">
        <v>5219048</v>
      </c>
      <c r="GB26" s="9">
        <v>0</v>
      </c>
      <c r="GC26" s="9">
        <v>0</v>
      </c>
      <c r="GD26" s="10">
        <v>5219048</v>
      </c>
      <c r="GE26" s="8">
        <v>0</v>
      </c>
      <c r="GF26" s="9">
        <v>153435</v>
      </c>
      <c r="GG26" s="9">
        <v>0</v>
      </c>
      <c r="GH26" s="9">
        <v>511085</v>
      </c>
      <c r="GI26" s="9">
        <v>54625</v>
      </c>
      <c r="GJ26" s="9">
        <v>27707</v>
      </c>
      <c r="GK26" s="11">
        <v>6752</v>
      </c>
      <c r="GL26" s="12">
        <v>10400</v>
      </c>
      <c r="GM26" s="9">
        <v>8700</v>
      </c>
      <c r="GN26" s="10">
        <v>19100</v>
      </c>
      <c r="GO26" s="8">
        <v>260</v>
      </c>
      <c r="GP26" s="9">
        <v>0</v>
      </c>
      <c r="GQ26" s="9">
        <v>0</v>
      </c>
      <c r="GR26" s="9">
        <v>30030</v>
      </c>
      <c r="GS26" s="9">
        <v>38760</v>
      </c>
      <c r="GT26" s="13">
        <v>68790</v>
      </c>
      <c r="GU26" s="11">
        <v>8450</v>
      </c>
      <c r="GV26" s="12">
        <v>19140</v>
      </c>
      <c r="GW26" s="9">
        <v>6750</v>
      </c>
      <c r="GX26" s="9">
        <v>3800</v>
      </c>
      <c r="GY26" s="9">
        <v>9000</v>
      </c>
      <c r="GZ26" s="13">
        <v>38690</v>
      </c>
      <c r="HA26" s="9">
        <v>690</v>
      </c>
      <c r="HB26" s="9">
        <v>362490</v>
      </c>
      <c r="HC26" s="10">
        <v>1252074</v>
      </c>
      <c r="HD26" s="8">
        <v>3966974</v>
      </c>
      <c r="HE26" s="11">
        <v>0</v>
      </c>
      <c r="HF26" s="12">
        <v>0</v>
      </c>
      <c r="HG26" s="10">
        <v>3966974</v>
      </c>
      <c r="HH26" s="8">
        <v>237983</v>
      </c>
      <c r="HI26" s="9">
        <v>237983</v>
      </c>
      <c r="HJ26" s="14">
        <f t="shared" si="5"/>
        <v>5.9991066238397325E-2</v>
      </c>
      <c r="HK26" s="8">
        <v>3059194</v>
      </c>
      <c r="HL26" s="9">
        <v>0</v>
      </c>
      <c r="HM26" s="9">
        <v>0</v>
      </c>
      <c r="HN26" s="10">
        <v>3059194</v>
      </c>
      <c r="HO26" s="8">
        <v>0</v>
      </c>
      <c r="HP26" s="9">
        <v>73640</v>
      </c>
      <c r="HQ26" s="9">
        <v>0</v>
      </c>
      <c r="HR26" s="9">
        <v>260903</v>
      </c>
      <c r="HS26" s="9">
        <v>29386</v>
      </c>
      <c r="HT26" s="9">
        <v>13498</v>
      </c>
      <c r="HU26" s="11">
        <v>3036</v>
      </c>
      <c r="HV26" s="12">
        <v>4680</v>
      </c>
      <c r="HW26" s="9">
        <v>5700</v>
      </c>
      <c r="HX26" s="10">
        <v>10380</v>
      </c>
      <c r="HY26" s="8">
        <v>0</v>
      </c>
      <c r="HZ26" s="9">
        <v>0</v>
      </c>
      <c r="IA26" s="9">
        <v>0</v>
      </c>
      <c r="IB26" s="9">
        <v>14300</v>
      </c>
      <c r="IC26" s="9">
        <v>12560</v>
      </c>
      <c r="ID26" s="13">
        <v>26860</v>
      </c>
      <c r="IE26" s="11">
        <v>3470</v>
      </c>
      <c r="IF26" s="12">
        <v>10890</v>
      </c>
      <c r="IG26" s="9">
        <v>4500</v>
      </c>
      <c r="IH26" s="9">
        <v>1520</v>
      </c>
      <c r="II26" s="9">
        <v>4050</v>
      </c>
      <c r="IJ26" s="13">
        <v>20960</v>
      </c>
      <c r="IK26" s="9">
        <v>1380</v>
      </c>
      <c r="IL26" s="9">
        <v>170710</v>
      </c>
      <c r="IM26" s="10">
        <v>614223</v>
      </c>
      <c r="IN26" s="8">
        <v>2444971</v>
      </c>
      <c r="IO26" s="11">
        <v>0</v>
      </c>
      <c r="IP26" s="12">
        <v>0</v>
      </c>
      <c r="IQ26" s="10">
        <v>2444971</v>
      </c>
      <c r="IR26" s="8">
        <v>146682</v>
      </c>
      <c r="IS26" s="9">
        <v>146682</v>
      </c>
      <c r="IT26" s="14">
        <f t="shared" si="3"/>
        <v>5.9993349614371708E-2</v>
      </c>
    </row>
    <row r="27" spans="1:254" s="49" customFormat="1" ht="12.6" customHeight="1" x14ac:dyDescent="0.15">
      <c r="A27" s="67">
        <v>15</v>
      </c>
      <c r="B27" s="68" t="s">
        <v>94</v>
      </c>
      <c r="C27" s="15">
        <v>1710436</v>
      </c>
      <c r="D27" s="16">
        <v>0</v>
      </c>
      <c r="E27" s="16">
        <v>0</v>
      </c>
      <c r="F27" s="17">
        <v>1710436</v>
      </c>
      <c r="G27" s="15">
        <v>271</v>
      </c>
      <c r="H27" s="16">
        <v>141773</v>
      </c>
      <c r="I27" s="16">
        <v>44</v>
      </c>
      <c r="J27" s="16">
        <v>347274</v>
      </c>
      <c r="K27" s="16">
        <v>10067</v>
      </c>
      <c r="L27" s="16">
        <v>33844</v>
      </c>
      <c r="M27" s="18">
        <v>5508</v>
      </c>
      <c r="N27" s="19">
        <v>22100</v>
      </c>
      <c r="O27" s="16">
        <v>17400</v>
      </c>
      <c r="P27" s="17">
        <v>39500</v>
      </c>
      <c r="Q27" s="15">
        <v>5200</v>
      </c>
      <c r="R27" s="16">
        <v>3600</v>
      </c>
      <c r="S27" s="16">
        <v>0</v>
      </c>
      <c r="T27" s="16">
        <v>26730</v>
      </c>
      <c r="U27" s="16">
        <v>101080</v>
      </c>
      <c r="V27" s="20">
        <v>127810</v>
      </c>
      <c r="W27" s="18">
        <v>21030</v>
      </c>
      <c r="X27" s="19">
        <v>29370</v>
      </c>
      <c r="Y27" s="16">
        <v>4950</v>
      </c>
      <c r="Z27" s="16">
        <v>5320</v>
      </c>
      <c r="AA27" s="16">
        <v>7200</v>
      </c>
      <c r="AB27" s="20">
        <v>46840</v>
      </c>
      <c r="AC27" s="16">
        <v>5060</v>
      </c>
      <c r="AD27" s="16">
        <v>821730</v>
      </c>
      <c r="AE27" s="17">
        <v>1609507</v>
      </c>
      <c r="AF27" s="15">
        <v>100929</v>
      </c>
      <c r="AG27" s="18">
        <v>0</v>
      </c>
      <c r="AH27" s="19">
        <v>0</v>
      </c>
      <c r="AI27" s="17">
        <v>100929</v>
      </c>
      <c r="AJ27" s="15">
        <v>5973</v>
      </c>
      <c r="AK27" s="16">
        <v>5973</v>
      </c>
      <c r="AL27" s="21">
        <f t="shared" si="6"/>
        <v>5.9180215795262017E-2</v>
      </c>
      <c r="AM27" s="19">
        <v>24921035</v>
      </c>
      <c r="AN27" s="16">
        <v>250</v>
      </c>
      <c r="AO27" s="16">
        <v>0</v>
      </c>
      <c r="AP27" s="17">
        <v>24921285</v>
      </c>
      <c r="AQ27" s="15">
        <v>4652</v>
      </c>
      <c r="AR27" s="16">
        <v>1218874</v>
      </c>
      <c r="AS27" s="16">
        <v>263</v>
      </c>
      <c r="AT27" s="16">
        <v>4027592</v>
      </c>
      <c r="AU27" s="16">
        <v>118654</v>
      </c>
      <c r="AV27" s="16">
        <v>304208</v>
      </c>
      <c r="AW27" s="18">
        <v>61510</v>
      </c>
      <c r="AX27" s="19">
        <v>186680</v>
      </c>
      <c r="AY27" s="16">
        <v>186600</v>
      </c>
      <c r="AZ27" s="17">
        <v>373280</v>
      </c>
      <c r="BA27" s="15">
        <v>196040</v>
      </c>
      <c r="BB27" s="16">
        <v>31200</v>
      </c>
      <c r="BC27" s="16">
        <v>0</v>
      </c>
      <c r="BD27" s="16">
        <v>390390</v>
      </c>
      <c r="BE27" s="16">
        <v>1602460</v>
      </c>
      <c r="BF27" s="20">
        <v>1992850</v>
      </c>
      <c r="BG27" s="18">
        <v>221960</v>
      </c>
      <c r="BH27" s="19">
        <v>205590</v>
      </c>
      <c r="BI27" s="16">
        <v>23400</v>
      </c>
      <c r="BJ27" s="16">
        <v>53200</v>
      </c>
      <c r="BK27" s="16">
        <v>53550</v>
      </c>
      <c r="BL27" s="20">
        <v>335740</v>
      </c>
      <c r="BM27" s="16">
        <v>34270</v>
      </c>
      <c r="BN27" s="16">
        <v>7190320</v>
      </c>
      <c r="BO27" s="17">
        <v>16111150</v>
      </c>
      <c r="BP27" s="15">
        <v>8809989</v>
      </c>
      <c r="BQ27" s="18">
        <v>146</v>
      </c>
      <c r="BR27" s="19">
        <v>0</v>
      </c>
      <c r="BS27" s="17">
        <v>8810135</v>
      </c>
      <c r="BT27" s="15">
        <v>527928</v>
      </c>
      <c r="BU27" s="16">
        <v>527928</v>
      </c>
      <c r="BV27" s="21">
        <f t="shared" si="0"/>
        <v>5.9922804815136205E-2</v>
      </c>
      <c r="BW27" s="19">
        <v>23878581</v>
      </c>
      <c r="BX27" s="16">
        <v>0</v>
      </c>
      <c r="BY27" s="16">
        <v>0</v>
      </c>
      <c r="BZ27" s="17">
        <v>23878581</v>
      </c>
      <c r="CA27" s="15">
        <v>2201</v>
      </c>
      <c r="CB27" s="16">
        <v>919085</v>
      </c>
      <c r="CC27" s="16">
        <v>302</v>
      </c>
      <c r="CD27" s="16">
        <v>3288455</v>
      </c>
      <c r="CE27" s="16">
        <v>110342</v>
      </c>
      <c r="CF27" s="16">
        <v>229299</v>
      </c>
      <c r="CG27" s="18">
        <v>54489</v>
      </c>
      <c r="CH27" s="19">
        <v>103480</v>
      </c>
      <c r="CI27" s="16">
        <v>89400</v>
      </c>
      <c r="CJ27" s="17">
        <v>192880</v>
      </c>
      <c r="CK27" s="15">
        <v>159120</v>
      </c>
      <c r="CL27" s="16">
        <v>17400</v>
      </c>
      <c r="CM27" s="16">
        <v>0</v>
      </c>
      <c r="CN27" s="16">
        <v>296670</v>
      </c>
      <c r="CO27" s="16">
        <v>848160</v>
      </c>
      <c r="CP27" s="20">
        <v>1144830</v>
      </c>
      <c r="CQ27" s="18">
        <v>114030</v>
      </c>
      <c r="CR27" s="19">
        <v>121110</v>
      </c>
      <c r="CS27" s="16">
        <v>21600</v>
      </c>
      <c r="CT27" s="16">
        <v>31160</v>
      </c>
      <c r="CU27" s="16">
        <v>40050</v>
      </c>
      <c r="CV27" s="20">
        <v>213920</v>
      </c>
      <c r="CW27" s="16">
        <v>17250</v>
      </c>
      <c r="CX27" s="16">
        <v>4045870</v>
      </c>
      <c r="CY27" s="17">
        <v>10509171</v>
      </c>
      <c r="CZ27" s="15">
        <v>13369410</v>
      </c>
      <c r="DA27" s="18">
        <v>0</v>
      </c>
      <c r="DB27" s="19">
        <v>0</v>
      </c>
      <c r="DC27" s="17">
        <v>13369410</v>
      </c>
      <c r="DD27" s="15">
        <v>801772</v>
      </c>
      <c r="DE27" s="16">
        <v>801772</v>
      </c>
      <c r="DF27" s="21">
        <f t="shared" si="1"/>
        <v>5.997063445582116E-2</v>
      </c>
      <c r="DG27" s="19">
        <v>15505519</v>
      </c>
      <c r="DH27" s="16">
        <v>0</v>
      </c>
      <c r="DI27" s="16">
        <v>0</v>
      </c>
      <c r="DJ27" s="17">
        <v>15505519</v>
      </c>
      <c r="DK27" s="15">
        <v>248</v>
      </c>
      <c r="DL27" s="16">
        <v>584195</v>
      </c>
      <c r="DM27" s="16">
        <v>56</v>
      </c>
      <c r="DN27" s="16">
        <v>1891103</v>
      </c>
      <c r="DO27" s="16">
        <v>98388</v>
      </c>
      <c r="DP27" s="16">
        <v>124706</v>
      </c>
      <c r="DQ27" s="18">
        <v>31382</v>
      </c>
      <c r="DR27" s="19">
        <v>48620</v>
      </c>
      <c r="DS27" s="16">
        <v>44400</v>
      </c>
      <c r="DT27" s="17">
        <v>93020</v>
      </c>
      <c r="DU27" s="15">
        <v>74360</v>
      </c>
      <c r="DV27" s="16">
        <v>11700</v>
      </c>
      <c r="DW27" s="16">
        <v>0</v>
      </c>
      <c r="DX27" s="16">
        <v>178530</v>
      </c>
      <c r="DY27" s="16">
        <v>342380</v>
      </c>
      <c r="DZ27" s="20">
        <v>520910</v>
      </c>
      <c r="EA27" s="18">
        <v>53360</v>
      </c>
      <c r="EB27" s="19">
        <v>70950</v>
      </c>
      <c r="EC27" s="16">
        <v>13500</v>
      </c>
      <c r="ED27" s="16">
        <v>15200</v>
      </c>
      <c r="EE27" s="16">
        <v>23400</v>
      </c>
      <c r="EF27" s="20">
        <v>123050</v>
      </c>
      <c r="EG27" s="16">
        <v>9200</v>
      </c>
      <c r="EH27" s="16">
        <v>1775040</v>
      </c>
      <c r="EI27" s="17">
        <v>5390662</v>
      </c>
      <c r="EJ27" s="15">
        <v>10114857</v>
      </c>
      <c r="EK27" s="18">
        <v>0</v>
      </c>
      <c r="EL27" s="19">
        <v>0</v>
      </c>
      <c r="EM27" s="17">
        <v>10114857</v>
      </c>
      <c r="EN27" s="15">
        <v>606716</v>
      </c>
      <c r="EO27" s="16">
        <v>606716</v>
      </c>
      <c r="EP27" s="21">
        <f t="shared" si="2"/>
        <v>5.9982657194263843E-2</v>
      </c>
      <c r="EQ27" s="19">
        <v>10749759</v>
      </c>
      <c r="ER27" s="16">
        <v>0</v>
      </c>
      <c r="ES27" s="16">
        <v>0</v>
      </c>
      <c r="ET27" s="17">
        <v>10749759</v>
      </c>
      <c r="EU27" s="15">
        <v>536</v>
      </c>
      <c r="EV27" s="16">
        <v>357648</v>
      </c>
      <c r="EW27" s="16">
        <v>34</v>
      </c>
      <c r="EX27" s="16">
        <v>1186053</v>
      </c>
      <c r="EY27" s="16">
        <v>74886</v>
      </c>
      <c r="EZ27" s="16">
        <v>71528</v>
      </c>
      <c r="FA27" s="18">
        <v>18464</v>
      </c>
      <c r="FB27" s="19">
        <v>21320</v>
      </c>
      <c r="FC27" s="16">
        <v>26100</v>
      </c>
      <c r="FD27" s="17">
        <v>47420</v>
      </c>
      <c r="FE27" s="15">
        <v>34060</v>
      </c>
      <c r="FF27" s="16">
        <v>600</v>
      </c>
      <c r="FG27" s="16">
        <v>0</v>
      </c>
      <c r="FH27" s="16">
        <v>100320</v>
      </c>
      <c r="FI27" s="16">
        <v>158970</v>
      </c>
      <c r="FJ27" s="20">
        <v>259290</v>
      </c>
      <c r="FK27" s="18">
        <v>28850</v>
      </c>
      <c r="FL27" s="19">
        <v>36300</v>
      </c>
      <c r="FM27" s="16">
        <v>10350</v>
      </c>
      <c r="FN27" s="16">
        <v>9880</v>
      </c>
      <c r="FO27" s="16">
        <v>14400</v>
      </c>
      <c r="FP27" s="20">
        <v>70930</v>
      </c>
      <c r="FQ27" s="16">
        <v>5290</v>
      </c>
      <c r="FR27" s="16">
        <v>956320</v>
      </c>
      <c r="FS27" s="17">
        <v>3111875</v>
      </c>
      <c r="FT27" s="15">
        <v>7637884</v>
      </c>
      <c r="FU27" s="18">
        <v>0</v>
      </c>
      <c r="FV27" s="19">
        <v>0</v>
      </c>
      <c r="FW27" s="17">
        <v>7637884</v>
      </c>
      <c r="FX27" s="15">
        <v>458176</v>
      </c>
      <c r="FY27" s="16">
        <v>458176</v>
      </c>
      <c r="FZ27" s="21">
        <f t="shared" si="4"/>
        <v>5.9987294910475206E-2</v>
      </c>
      <c r="GA27" s="19">
        <v>9558662</v>
      </c>
      <c r="GB27" s="16">
        <v>0</v>
      </c>
      <c r="GC27" s="16">
        <v>0</v>
      </c>
      <c r="GD27" s="17">
        <v>9558662</v>
      </c>
      <c r="GE27" s="15">
        <v>3242</v>
      </c>
      <c r="GF27" s="16">
        <v>305652</v>
      </c>
      <c r="GG27" s="16">
        <v>53</v>
      </c>
      <c r="GH27" s="16">
        <v>968310</v>
      </c>
      <c r="GI27" s="16">
        <v>84205</v>
      </c>
      <c r="GJ27" s="16">
        <v>49950</v>
      </c>
      <c r="GK27" s="18">
        <v>13003</v>
      </c>
      <c r="GL27" s="19">
        <v>17160</v>
      </c>
      <c r="GM27" s="16">
        <v>19200</v>
      </c>
      <c r="GN27" s="17">
        <v>36360</v>
      </c>
      <c r="GO27" s="15">
        <v>260</v>
      </c>
      <c r="GP27" s="16">
        <v>0</v>
      </c>
      <c r="GQ27" s="16">
        <v>0</v>
      </c>
      <c r="GR27" s="16">
        <v>55000</v>
      </c>
      <c r="GS27" s="16">
        <v>85000</v>
      </c>
      <c r="GT27" s="20">
        <v>140000</v>
      </c>
      <c r="GU27" s="18">
        <v>17020</v>
      </c>
      <c r="GV27" s="19">
        <v>32670</v>
      </c>
      <c r="GW27" s="16">
        <v>10800</v>
      </c>
      <c r="GX27" s="16">
        <v>9120</v>
      </c>
      <c r="GY27" s="16">
        <v>11250</v>
      </c>
      <c r="GZ27" s="20">
        <v>63840</v>
      </c>
      <c r="HA27" s="16">
        <v>2300</v>
      </c>
      <c r="HB27" s="16">
        <v>661340</v>
      </c>
      <c r="HC27" s="17">
        <v>2345482</v>
      </c>
      <c r="HD27" s="15">
        <v>7213180</v>
      </c>
      <c r="HE27" s="18">
        <v>0</v>
      </c>
      <c r="HF27" s="19">
        <v>0</v>
      </c>
      <c r="HG27" s="17">
        <v>7213180</v>
      </c>
      <c r="HH27" s="15">
        <v>432726</v>
      </c>
      <c r="HI27" s="16">
        <v>432726</v>
      </c>
      <c r="HJ27" s="21">
        <f t="shared" si="5"/>
        <v>5.9991016444896704E-2</v>
      </c>
      <c r="HK27" s="15">
        <v>6650047</v>
      </c>
      <c r="HL27" s="16">
        <v>0</v>
      </c>
      <c r="HM27" s="16">
        <v>0</v>
      </c>
      <c r="HN27" s="17">
        <v>6650047</v>
      </c>
      <c r="HO27" s="15">
        <v>76</v>
      </c>
      <c r="HP27" s="16">
        <v>187151</v>
      </c>
      <c r="HQ27" s="16">
        <v>24</v>
      </c>
      <c r="HR27" s="16">
        <v>601128</v>
      </c>
      <c r="HS27" s="16">
        <v>48907</v>
      </c>
      <c r="HT27" s="16">
        <v>28452</v>
      </c>
      <c r="HU27" s="18">
        <v>7370</v>
      </c>
      <c r="HV27" s="19">
        <v>11960</v>
      </c>
      <c r="HW27" s="16">
        <v>11100</v>
      </c>
      <c r="HX27" s="17">
        <v>23060</v>
      </c>
      <c r="HY27" s="15">
        <v>0</v>
      </c>
      <c r="HZ27" s="16">
        <v>0</v>
      </c>
      <c r="IA27" s="16">
        <v>0</v>
      </c>
      <c r="IB27" s="16">
        <v>28270</v>
      </c>
      <c r="IC27" s="16">
        <v>32230</v>
      </c>
      <c r="ID27" s="20">
        <v>60500</v>
      </c>
      <c r="IE27" s="18">
        <v>7880</v>
      </c>
      <c r="IF27" s="19">
        <v>25080</v>
      </c>
      <c r="IG27" s="16">
        <v>7650</v>
      </c>
      <c r="IH27" s="16">
        <v>5320</v>
      </c>
      <c r="II27" s="16">
        <v>6750</v>
      </c>
      <c r="IJ27" s="20">
        <v>44800</v>
      </c>
      <c r="IK27" s="16">
        <v>1610</v>
      </c>
      <c r="IL27" s="16">
        <v>367650</v>
      </c>
      <c r="IM27" s="17">
        <v>1378584</v>
      </c>
      <c r="IN27" s="15">
        <v>5271463</v>
      </c>
      <c r="IO27" s="18">
        <v>0</v>
      </c>
      <c r="IP27" s="19">
        <v>0</v>
      </c>
      <c r="IQ27" s="17">
        <v>5271463</v>
      </c>
      <c r="IR27" s="15">
        <v>316251</v>
      </c>
      <c r="IS27" s="16">
        <v>316251</v>
      </c>
      <c r="IT27" s="21">
        <f t="shared" si="3"/>
        <v>5.9993022809796827E-2</v>
      </c>
    </row>
    <row r="28" spans="1:254" s="49" customFormat="1" ht="12.6" customHeight="1" x14ac:dyDescent="0.15">
      <c r="A28" s="65">
        <v>16</v>
      </c>
      <c r="B28" s="66" t="s">
        <v>95</v>
      </c>
      <c r="C28" s="8">
        <v>789422</v>
      </c>
      <c r="D28" s="9">
        <v>0</v>
      </c>
      <c r="E28" s="9">
        <v>0</v>
      </c>
      <c r="F28" s="10">
        <v>789422</v>
      </c>
      <c r="G28" s="8">
        <v>0</v>
      </c>
      <c r="H28" s="9">
        <v>68447</v>
      </c>
      <c r="I28" s="9">
        <v>0</v>
      </c>
      <c r="J28" s="9">
        <v>152693</v>
      </c>
      <c r="K28" s="9">
        <v>8220</v>
      </c>
      <c r="L28" s="9">
        <v>15978</v>
      </c>
      <c r="M28" s="11">
        <v>2445</v>
      </c>
      <c r="N28" s="12">
        <v>7800</v>
      </c>
      <c r="O28" s="9">
        <v>9600</v>
      </c>
      <c r="P28" s="10">
        <v>17400</v>
      </c>
      <c r="Q28" s="8">
        <v>3380</v>
      </c>
      <c r="R28" s="9">
        <v>3600</v>
      </c>
      <c r="S28" s="9">
        <v>0</v>
      </c>
      <c r="T28" s="9">
        <v>12870</v>
      </c>
      <c r="U28" s="9">
        <v>38760</v>
      </c>
      <c r="V28" s="13">
        <v>51630</v>
      </c>
      <c r="W28" s="11">
        <v>9470</v>
      </c>
      <c r="X28" s="12">
        <v>14520</v>
      </c>
      <c r="Y28" s="9">
        <v>900</v>
      </c>
      <c r="Z28" s="9">
        <v>3420</v>
      </c>
      <c r="AA28" s="9">
        <v>2700</v>
      </c>
      <c r="AB28" s="13">
        <v>21540</v>
      </c>
      <c r="AC28" s="9">
        <v>2990</v>
      </c>
      <c r="AD28" s="9">
        <v>383990</v>
      </c>
      <c r="AE28" s="10">
        <v>741783</v>
      </c>
      <c r="AF28" s="8">
        <v>47639</v>
      </c>
      <c r="AG28" s="11">
        <v>0</v>
      </c>
      <c r="AH28" s="12">
        <v>0</v>
      </c>
      <c r="AI28" s="10">
        <v>47639</v>
      </c>
      <c r="AJ28" s="8">
        <v>2820</v>
      </c>
      <c r="AK28" s="9">
        <v>2820</v>
      </c>
      <c r="AL28" s="14">
        <f t="shared" si="6"/>
        <v>5.9195197212368017E-2</v>
      </c>
      <c r="AM28" s="12">
        <v>10726974</v>
      </c>
      <c r="AN28" s="9">
        <v>0</v>
      </c>
      <c r="AO28" s="9">
        <v>0</v>
      </c>
      <c r="AP28" s="10">
        <v>10726974</v>
      </c>
      <c r="AQ28" s="8">
        <v>21</v>
      </c>
      <c r="AR28" s="9">
        <v>487220</v>
      </c>
      <c r="AS28" s="9">
        <v>51</v>
      </c>
      <c r="AT28" s="9">
        <v>1596116</v>
      </c>
      <c r="AU28" s="9">
        <v>70179</v>
      </c>
      <c r="AV28" s="9">
        <v>146140</v>
      </c>
      <c r="AW28" s="11">
        <v>27367</v>
      </c>
      <c r="AX28" s="12">
        <v>79560</v>
      </c>
      <c r="AY28" s="9">
        <v>63300</v>
      </c>
      <c r="AZ28" s="10">
        <v>142860</v>
      </c>
      <c r="BA28" s="8">
        <v>92040</v>
      </c>
      <c r="BB28" s="9">
        <v>15300</v>
      </c>
      <c r="BC28" s="9">
        <v>0</v>
      </c>
      <c r="BD28" s="9">
        <v>159060</v>
      </c>
      <c r="BE28" s="9">
        <v>589760</v>
      </c>
      <c r="BF28" s="13">
        <v>748820</v>
      </c>
      <c r="BG28" s="11">
        <v>81070</v>
      </c>
      <c r="BH28" s="12">
        <v>83820</v>
      </c>
      <c r="BI28" s="9">
        <v>19350</v>
      </c>
      <c r="BJ28" s="9">
        <v>23560</v>
      </c>
      <c r="BK28" s="9">
        <v>24300</v>
      </c>
      <c r="BL28" s="13">
        <v>151030</v>
      </c>
      <c r="BM28" s="9">
        <v>11500</v>
      </c>
      <c r="BN28" s="9">
        <v>3234030</v>
      </c>
      <c r="BO28" s="10">
        <v>6803693</v>
      </c>
      <c r="BP28" s="8">
        <v>3923281</v>
      </c>
      <c r="BQ28" s="11">
        <v>0</v>
      </c>
      <c r="BR28" s="12">
        <v>0</v>
      </c>
      <c r="BS28" s="10">
        <v>3923281</v>
      </c>
      <c r="BT28" s="8">
        <v>235089</v>
      </c>
      <c r="BU28" s="9">
        <v>235089</v>
      </c>
      <c r="BV28" s="14">
        <f t="shared" si="0"/>
        <v>5.9921529964333427E-2</v>
      </c>
      <c r="BW28" s="12">
        <v>9384316</v>
      </c>
      <c r="BX28" s="9">
        <v>0</v>
      </c>
      <c r="BY28" s="9">
        <v>0</v>
      </c>
      <c r="BZ28" s="10">
        <v>9384316</v>
      </c>
      <c r="CA28" s="8">
        <v>1465</v>
      </c>
      <c r="CB28" s="9">
        <v>338861</v>
      </c>
      <c r="CC28" s="9">
        <v>172</v>
      </c>
      <c r="CD28" s="9">
        <v>1218357</v>
      </c>
      <c r="CE28" s="9">
        <v>66899</v>
      </c>
      <c r="CF28" s="9">
        <v>93500</v>
      </c>
      <c r="CG28" s="11">
        <v>21127</v>
      </c>
      <c r="CH28" s="12">
        <v>42380</v>
      </c>
      <c r="CI28" s="9">
        <v>37500</v>
      </c>
      <c r="CJ28" s="10">
        <v>79880</v>
      </c>
      <c r="CK28" s="8">
        <v>74880</v>
      </c>
      <c r="CL28" s="9">
        <v>7200</v>
      </c>
      <c r="CM28" s="9">
        <v>0</v>
      </c>
      <c r="CN28" s="9">
        <v>98670</v>
      </c>
      <c r="CO28" s="9">
        <v>259160</v>
      </c>
      <c r="CP28" s="13">
        <v>357830</v>
      </c>
      <c r="CQ28" s="11">
        <v>41500</v>
      </c>
      <c r="CR28" s="12">
        <v>49500</v>
      </c>
      <c r="CS28" s="9">
        <v>9900</v>
      </c>
      <c r="CT28" s="9">
        <v>18620</v>
      </c>
      <c r="CU28" s="9">
        <v>16200</v>
      </c>
      <c r="CV28" s="13">
        <v>94220</v>
      </c>
      <c r="CW28" s="9">
        <v>6900</v>
      </c>
      <c r="CX28" s="9">
        <v>1623680</v>
      </c>
      <c r="CY28" s="10">
        <v>4026299</v>
      </c>
      <c r="CZ28" s="8">
        <v>5358017</v>
      </c>
      <c r="DA28" s="11">
        <v>0</v>
      </c>
      <c r="DB28" s="12">
        <v>0</v>
      </c>
      <c r="DC28" s="10">
        <v>5358017</v>
      </c>
      <c r="DD28" s="8">
        <v>321327</v>
      </c>
      <c r="DE28" s="9">
        <v>321327</v>
      </c>
      <c r="DF28" s="14">
        <f t="shared" si="1"/>
        <v>5.9971254290533231E-2</v>
      </c>
      <c r="DG28" s="12">
        <v>6051910</v>
      </c>
      <c r="DH28" s="9">
        <v>0</v>
      </c>
      <c r="DI28" s="9">
        <v>0</v>
      </c>
      <c r="DJ28" s="10">
        <v>6051910</v>
      </c>
      <c r="DK28" s="8">
        <v>0</v>
      </c>
      <c r="DL28" s="9">
        <v>214753</v>
      </c>
      <c r="DM28" s="9">
        <v>53</v>
      </c>
      <c r="DN28" s="9">
        <v>727690</v>
      </c>
      <c r="DO28" s="9">
        <v>60413</v>
      </c>
      <c r="DP28" s="9">
        <v>50294</v>
      </c>
      <c r="DQ28" s="11">
        <v>11290</v>
      </c>
      <c r="DR28" s="12">
        <v>17160</v>
      </c>
      <c r="DS28" s="9">
        <v>18300</v>
      </c>
      <c r="DT28" s="10">
        <v>35460</v>
      </c>
      <c r="DU28" s="8">
        <v>42900</v>
      </c>
      <c r="DV28" s="9">
        <v>4800</v>
      </c>
      <c r="DW28" s="9">
        <v>0</v>
      </c>
      <c r="DX28" s="9">
        <v>60720</v>
      </c>
      <c r="DY28" s="9">
        <v>93480</v>
      </c>
      <c r="DZ28" s="13">
        <v>154200</v>
      </c>
      <c r="EA28" s="11">
        <v>21930</v>
      </c>
      <c r="EB28" s="12">
        <v>25740</v>
      </c>
      <c r="EC28" s="9">
        <v>9900</v>
      </c>
      <c r="ED28" s="9">
        <v>10260</v>
      </c>
      <c r="EE28" s="9">
        <v>8100</v>
      </c>
      <c r="EF28" s="13">
        <v>54000</v>
      </c>
      <c r="EG28" s="9">
        <v>2530</v>
      </c>
      <c r="EH28" s="9">
        <v>692160</v>
      </c>
      <c r="EI28" s="10">
        <v>2072420</v>
      </c>
      <c r="EJ28" s="8">
        <v>3979490</v>
      </c>
      <c r="EK28" s="11">
        <v>0</v>
      </c>
      <c r="EL28" s="12">
        <v>0</v>
      </c>
      <c r="EM28" s="10">
        <v>3979490</v>
      </c>
      <c r="EN28" s="8">
        <v>238700</v>
      </c>
      <c r="EO28" s="9">
        <v>238700</v>
      </c>
      <c r="EP28" s="14">
        <f t="shared" si="2"/>
        <v>5.9982560579370722E-2</v>
      </c>
      <c r="EQ28" s="12">
        <v>4392562</v>
      </c>
      <c r="ER28" s="9">
        <v>0</v>
      </c>
      <c r="ES28" s="9">
        <v>0</v>
      </c>
      <c r="ET28" s="10">
        <v>4392562</v>
      </c>
      <c r="EU28" s="8">
        <v>0</v>
      </c>
      <c r="EV28" s="9">
        <v>148087</v>
      </c>
      <c r="EW28" s="9">
        <v>8</v>
      </c>
      <c r="EX28" s="9">
        <v>477877</v>
      </c>
      <c r="EY28" s="9">
        <v>51810</v>
      </c>
      <c r="EZ28" s="9">
        <v>30179</v>
      </c>
      <c r="FA28" s="11">
        <v>6869</v>
      </c>
      <c r="FB28" s="12">
        <v>10660</v>
      </c>
      <c r="FC28" s="9">
        <v>8400</v>
      </c>
      <c r="FD28" s="10">
        <v>19060</v>
      </c>
      <c r="FE28" s="8">
        <v>13000</v>
      </c>
      <c r="FF28" s="9">
        <v>600</v>
      </c>
      <c r="FG28" s="9">
        <v>0</v>
      </c>
      <c r="FH28" s="9">
        <v>34210</v>
      </c>
      <c r="FI28" s="9">
        <v>50160</v>
      </c>
      <c r="FJ28" s="13">
        <v>84370</v>
      </c>
      <c r="FK28" s="11">
        <v>8110</v>
      </c>
      <c r="FL28" s="12">
        <v>23430</v>
      </c>
      <c r="FM28" s="9">
        <v>7200</v>
      </c>
      <c r="FN28" s="9">
        <v>3420</v>
      </c>
      <c r="FO28" s="9">
        <v>5850</v>
      </c>
      <c r="FP28" s="13">
        <v>39900</v>
      </c>
      <c r="FQ28" s="9">
        <v>2070</v>
      </c>
      <c r="FR28" s="9">
        <v>387440</v>
      </c>
      <c r="FS28" s="10">
        <v>1269372</v>
      </c>
      <c r="FT28" s="8">
        <v>3123190</v>
      </c>
      <c r="FU28" s="11">
        <v>0</v>
      </c>
      <c r="FV28" s="12">
        <v>0</v>
      </c>
      <c r="FW28" s="10">
        <v>3123190</v>
      </c>
      <c r="FX28" s="8">
        <v>187353</v>
      </c>
      <c r="FY28" s="9">
        <v>187353</v>
      </c>
      <c r="FZ28" s="14">
        <f t="shared" si="4"/>
        <v>5.9987704878665726E-2</v>
      </c>
      <c r="GA28" s="12">
        <v>4305393</v>
      </c>
      <c r="GB28" s="9">
        <v>0</v>
      </c>
      <c r="GC28" s="9">
        <v>0</v>
      </c>
      <c r="GD28" s="10">
        <v>4305393</v>
      </c>
      <c r="GE28" s="8">
        <v>0</v>
      </c>
      <c r="GF28" s="9">
        <v>119039</v>
      </c>
      <c r="GG28" s="9">
        <v>60</v>
      </c>
      <c r="GH28" s="9">
        <v>435626</v>
      </c>
      <c r="GI28" s="9">
        <v>57602</v>
      </c>
      <c r="GJ28" s="9">
        <v>23204</v>
      </c>
      <c r="GK28" s="11">
        <v>5369</v>
      </c>
      <c r="GL28" s="12">
        <v>7800</v>
      </c>
      <c r="GM28" s="9">
        <v>7500</v>
      </c>
      <c r="GN28" s="10">
        <v>15300</v>
      </c>
      <c r="GO28" s="8">
        <v>0</v>
      </c>
      <c r="GP28" s="9">
        <v>0</v>
      </c>
      <c r="GQ28" s="9">
        <v>0</v>
      </c>
      <c r="GR28" s="9">
        <v>24640</v>
      </c>
      <c r="GS28" s="9">
        <v>28120</v>
      </c>
      <c r="GT28" s="13">
        <v>52760</v>
      </c>
      <c r="GU28" s="11">
        <v>5740</v>
      </c>
      <c r="GV28" s="12">
        <v>15840</v>
      </c>
      <c r="GW28" s="9">
        <v>6750</v>
      </c>
      <c r="GX28" s="9">
        <v>4940</v>
      </c>
      <c r="GY28" s="9">
        <v>4050</v>
      </c>
      <c r="GZ28" s="13">
        <v>31580</v>
      </c>
      <c r="HA28" s="9">
        <v>690</v>
      </c>
      <c r="HB28" s="9">
        <v>294000</v>
      </c>
      <c r="HC28" s="10">
        <v>1040910</v>
      </c>
      <c r="HD28" s="8">
        <v>3264483</v>
      </c>
      <c r="HE28" s="11">
        <v>0</v>
      </c>
      <c r="HF28" s="12">
        <v>0</v>
      </c>
      <c r="HG28" s="10">
        <v>3264483</v>
      </c>
      <c r="HH28" s="8">
        <v>195840</v>
      </c>
      <c r="HI28" s="9">
        <v>195840</v>
      </c>
      <c r="HJ28" s="14">
        <f t="shared" si="5"/>
        <v>5.9991122637183286E-2</v>
      </c>
      <c r="HK28" s="8">
        <v>2758799</v>
      </c>
      <c r="HL28" s="9">
        <v>0</v>
      </c>
      <c r="HM28" s="9">
        <v>0</v>
      </c>
      <c r="HN28" s="10">
        <v>2758799</v>
      </c>
      <c r="HO28" s="8">
        <v>0</v>
      </c>
      <c r="HP28" s="9">
        <v>58443</v>
      </c>
      <c r="HQ28" s="9">
        <v>0</v>
      </c>
      <c r="HR28" s="9">
        <v>251347</v>
      </c>
      <c r="HS28" s="9">
        <v>28935</v>
      </c>
      <c r="HT28" s="9">
        <v>11721</v>
      </c>
      <c r="HU28" s="11">
        <v>2478</v>
      </c>
      <c r="HV28" s="12">
        <v>5460</v>
      </c>
      <c r="HW28" s="9">
        <v>3900</v>
      </c>
      <c r="HX28" s="10">
        <v>9360</v>
      </c>
      <c r="HY28" s="8">
        <v>0</v>
      </c>
      <c r="HZ28" s="9">
        <v>0</v>
      </c>
      <c r="IA28" s="9">
        <v>0</v>
      </c>
      <c r="IB28" s="9">
        <v>12100</v>
      </c>
      <c r="IC28" s="9">
        <v>8260</v>
      </c>
      <c r="ID28" s="13">
        <v>20360</v>
      </c>
      <c r="IE28" s="11">
        <v>2410</v>
      </c>
      <c r="IF28" s="12">
        <v>12210</v>
      </c>
      <c r="IG28" s="9">
        <v>1800</v>
      </c>
      <c r="IH28" s="9">
        <v>3800</v>
      </c>
      <c r="II28" s="9">
        <v>2250</v>
      </c>
      <c r="IJ28" s="13">
        <v>20060</v>
      </c>
      <c r="IK28" s="9">
        <v>920</v>
      </c>
      <c r="IL28" s="9">
        <v>152650</v>
      </c>
      <c r="IM28" s="10">
        <v>558684</v>
      </c>
      <c r="IN28" s="8">
        <v>2200115</v>
      </c>
      <c r="IO28" s="11">
        <v>0</v>
      </c>
      <c r="IP28" s="12">
        <v>0</v>
      </c>
      <c r="IQ28" s="10">
        <v>2200115</v>
      </c>
      <c r="IR28" s="8">
        <v>131993</v>
      </c>
      <c r="IS28" s="9">
        <v>131993</v>
      </c>
      <c r="IT28" s="14">
        <f t="shared" si="3"/>
        <v>5.9993682148433147E-2</v>
      </c>
    </row>
    <row r="29" spans="1:254" s="49" customFormat="1" ht="12.6" customHeight="1" x14ac:dyDescent="0.15">
      <c r="A29" s="67">
        <v>17</v>
      </c>
      <c r="B29" s="68" t="s">
        <v>96</v>
      </c>
      <c r="C29" s="15">
        <v>1190762</v>
      </c>
      <c r="D29" s="16">
        <v>0</v>
      </c>
      <c r="E29" s="16">
        <v>0</v>
      </c>
      <c r="F29" s="17">
        <v>1190762</v>
      </c>
      <c r="G29" s="15">
        <v>0</v>
      </c>
      <c r="H29" s="16">
        <v>63912</v>
      </c>
      <c r="I29" s="16">
        <v>0</v>
      </c>
      <c r="J29" s="16">
        <v>235592</v>
      </c>
      <c r="K29" s="16">
        <v>4010</v>
      </c>
      <c r="L29" s="16">
        <v>22171</v>
      </c>
      <c r="M29" s="18">
        <v>3318</v>
      </c>
      <c r="N29" s="19">
        <v>12220</v>
      </c>
      <c r="O29" s="16">
        <v>9600</v>
      </c>
      <c r="P29" s="17">
        <v>21820</v>
      </c>
      <c r="Q29" s="15">
        <v>1040</v>
      </c>
      <c r="R29" s="16">
        <v>4800</v>
      </c>
      <c r="S29" s="16">
        <v>260</v>
      </c>
      <c r="T29" s="16">
        <v>20790</v>
      </c>
      <c r="U29" s="16">
        <v>62320</v>
      </c>
      <c r="V29" s="20">
        <v>83110</v>
      </c>
      <c r="W29" s="18">
        <v>21040</v>
      </c>
      <c r="X29" s="19">
        <v>19140</v>
      </c>
      <c r="Y29" s="16">
        <v>2250</v>
      </c>
      <c r="Z29" s="16">
        <v>760</v>
      </c>
      <c r="AA29" s="16">
        <v>8100</v>
      </c>
      <c r="AB29" s="20">
        <v>30250</v>
      </c>
      <c r="AC29" s="16">
        <v>4370</v>
      </c>
      <c r="AD29" s="16">
        <v>619630</v>
      </c>
      <c r="AE29" s="17">
        <v>1115323</v>
      </c>
      <c r="AF29" s="15">
        <v>75439</v>
      </c>
      <c r="AG29" s="18">
        <v>0</v>
      </c>
      <c r="AH29" s="19">
        <v>0</v>
      </c>
      <c r="AI29" s="17">
        <v>75439</v>
      </c>
      <c r="AJ29" s="15">
        <v>4466</v>
      </c>
      <c r="AK29" s="16">
        <v>4466</v>
      </c>
      <c r="AL29" s="21">
        <f t="shared" si="6"/>
        <v>5.9200148464322165E-2</v>
      </c>
      <c r="AM29" s="19">
        <v>16270478</v>
      </c>
      <c r="AN29" s="16">
        <v>0</v>
      </c>
      <c r="AO29" s="16">
        <v>0</v>
      </c>
      <c r="AP29" s="17">
        <v>16270478</v>
      </c>
      <c r="AQ29" s="15">
        <v>27</v>
      </c>
      <c r="AR29" s="16">
        <v>541485</v>
      </c>
      <c r="AS29" s="16">
        <v>282</v>
      </c>
      <c r="AT29" s="16">
        <v>2525512</v>
      </c>
      <c r="AU29" s="16">
        <v>52727</v>
      </c>
      <c r="AV29" s="16">
        <v>192696</v>
      </c>
      <c r="AW29" s="18">
        <v>30786</v>
      </c>
      <c r="AX29" s="19">
        <v>109200</v>
      </c>
      <c r="AY29" s="16">
        <v>90300</v>
      </c>
      <c r="AZ29" s="17">
        <v>199500</v>
      </c>
      <c r="BA29" s="15">
        <v>98540</v>
      </c>
      <c r="BB29" s="16">
        <v>28200</v>
      </c>
      <c r="BC29" s="16">
        <v>0</v>
      </c>
      <c r="BD29" s="16">
        <v>251460</v>
      </c>
      <c r="BE29" s="16">
        <v>1041580</v>
      </c>
      <c r="BF29" s="20">
        <v>1293040</v>
      </c>
      <c r="BG29" s="18">
        <v>157250</v>
      </c>
      <c r="BH29" s="19">
        <v>103290</v>
      </c>
      <c r="BI29" s="16">
        <v>12150</v>
      </c>
      <c r="BJ29" s="16">
        <v>24320</v>
      </c>
      <c r="BK29" s="16">
        <v>46350</v>
      </c>
      <c r="BL29" s="20">
        <v>186110</v>
      </c>
      <c r="BM29" s="16">
        <v>15180</v>
      </c>
      <c r="BN29" s="16">
        <v>5070850</v>
      </c>
      <c r="BO29" s="17">
        <v>10391903</v>
      </c>
      <c r="BP29" s="15">
        <v>5878575</v>
      </c>
      <c r="BQ29" s="18">
        <v>0</v>
      </c>
      <c r="BR29" s="19">
        <v>0</v>
      </c>
      <c r="BS29" s="17">
        <v>5878575</v>
      </c>
      <c r="BT29" s="15">
        <v>352233</v>
      </c>
      <c r="BU29" s="16">
        <v>352233</v>
      </c>
      <c r="BV29" s="21">
        <f t="shared" si="0"/>
        <v>5.9918092394840583E-2</v>
      </c>
      <c r="BW29" s="19">
        <v>10610171</v>
      </c>
      <c r="BX29" s="16">
        <v>0</v>
      </c>
      <c r="BY29" s="16">
        <v>0</v>
      </c>
      <c r="BZ29" s="17">
        <v>10610171</v>
      </c>
      <c r="CA29" s="15">
        <v>57</v>
      </c>
      <c r="CB29" s="16">
        <v>308160</v>
      </c>
      <c r="CC29" s="16">
        <v>122</v>
      </c>
      <c r="CD29" s="16">
        <v>1403212</v>
      </c>
      <c r="CE29" s="16">
        <v>55294</v>
      </c>
      <c r="CF29" s="16">
        <v>107443</v>
      </c>
      <c r="CG29" s="18">
        <v>19741</v>
      </c>
      <c r="CH29" s="19">
        <v>36920</v>
      </c>
      <c r="CI29" s="16">
        <v>37500</v>
      </c>
      <c r="CJ29" s="17">
        <v>74420</v>
      </c>
      <c r="CK29" s="15">
        <v>66040</v>
      </c>
      <c r="CL29" s="16">
        <v>15600</v>
      </c>
      <c r="CM29" s="16">
        <v>0</v>
      </c>
      <c r="CN29" s="16">
        <v>132660</v>
      </c>
      <c r="CO29" s="16">
        <v>297160</v>
      </c>
      <c r="CP29" s="20">
        <v>429820</v>
      </c>
      <c r="CQ29" s="18">
        <v>57560</v>
      </c>
      <c r="CR29" s="19">
        <v>49830</v>
      </c>
      <c r="CS29" s="16">
        <v>11700</v>
      </c>
      <c r="CT29" s="16">
        <v>12160</v>
      </c>
      <c r="CU29" s="16">
        <v>17100</v>
      </c>
      <c r="CV29" s="20">
        <v>90790</v>
      </c>
      <c r="CW29" s="16">
        <v>6210</v>
      </c>
      <c r="CX29" s="16">
        <v>1877810</v>
      </c>
      <c r="CY29" s="17">
        <v>4512157</v>
      </c>
      <c r="CZ29" s="15">
        <v>6098014</v>
      </c>
      <c r="DA29" s="18">
        <v>0</v>
      </c>
      <c r="DB29" s="19">
        <v>0</v>
      </c>
      <c r="DC29" s="17">
        <v>6098014</v>
      </c>
      <c r="DD29" s="15">
        <v>365701</v>
      </c>
      <c r="DE29" s="16">
        <v>365701</v>
      </c>
      <c r="DF29" s="21">
        <f t="shared" si="1"/>
        <v>5.9970508431105601E-2</v>
      </c>
      <c r="DG29" s="19">
        <v>5465550</v>
      </c>
      <c r="DH29" s="16">
        <v>0</v>
      </c>
      <c r="DI29" s="16">
        <v>0</v>
      </c>
      <c r="DJ29" s="17">
        <v>5465550</v>
      </c>
      <c r="DK29" s="15">
        <v>2618</v>
      </c>
      <c r="DL29" s="16">
        <v>191532</v>
      </c>
      <c r="DM29" s="16">
        <v>23</v>
      </c>
      <c r="DN29" s="16">
        <v>625904</v>
      </c>
      <c r="DO29" s="16">
        <v>40387</v>
      </c>
      <c r="DP29" s="16">
        <v>48286</v>
      </c>
      <c r="DQ29" s="18">
        <v>10094</v>
      </c>
      <c r="DR29" s="19">
        <v>16120</v>
      </c>
      <c r="DS29" s="16">
        <v>13500</v>
      </c>
      <c r="DT29" s="17">
        <v>29620</v>
      </c>
      <c r="DU29" s="15">
        <v>39260</v>
      </c>
      <c r="DV29" s="16">
        <v>3900</v>
      </c>
      <c r="DW29" s="16">
        <v>0</v>
      </c>
      <c r="DX29" s="16">
        <v>61050</v>
      </c>
      <c r="DY29" s="16">
        <v>86260</v>
      </c>
      <c r="DZ29" s="20">
        <v>147310</v>
      </c>
      <c r="EA29" s="18">
        <v>19480</v>
      </c>
      <c r="EB29" s="19">
        <v>24750</v>
      </c>
      <c r="EC29" s="16">
        <v>6300</v>
      </c>
      <c r="ED29" s="16">
        <v>5700</v>
      </c>
      <c r="EE29" s="16">
        <v>11700</v>
      </c>
      <c r="EF29" s="20">
        <v>48450</v>
      </c>
      <c r="EG29" s="16">
        <v>2300</v>
      </c>
      <c r="EH29" s="16">
        <v>641990</v>
      </c>
      <c r="EI29" s="17">
        <v>1851131</v>
      </c>
      <c r="EJ29" s="15">
        <v>3614419</v>
      </c>
      <c r="EK29" s="18">
        <v>0</v>
      </c>
      <c r="EL29" s="19">
        <v>0</v>
      </c>
      <c r="EM29" s="17">
        <v>3614419</v>
      </c>
      <c r="EN29" s="15">
        <v>216802</v>
      </c>
      <c r="EO29" s="16">
        <v>216802</v>
      </c>
      <c r="EP29" s="21">
        <f t="shared" si="2"/>
        <v>5.9982531078992228E-2</v>
      </c>
      <c r="EQ29" s="19">
        <v>3382533</v>
      </c>
      <c r="ER29" s="16">
        <v>0</v>
      </c>
      <c r="ES29" s="16">
        <v>0</v>
      </c>
      <c r="ET29" s="17">
        <v>3382533</v>
      </c>
      <c r="EU29" s="15">
        <v>0</v>
      </c>
      <c r="EV29" s="16">
        <v>97359</v>
      </c>
      <c r="EW29" s="16">
        <v>0</v>
      </c>
      <c r="EX29" s="16">
        <v>356876</v>
      </c>
      <c r="EY29" s="16">
        <v>36568</v>
      </c>
      <c r="EZ29" s="16">
        <v>25035</v>
      </c>
      <c r="FA29" s="18">
        <v>4846</v>
      </c>
      <c r="FB29" s="19">
        <v>8580</v>
      </c>
      <c r="FC29" s="16">
        <v>5400</v>
      </c>
      <c r="FD29" s="17">
        <v>13980</v>
      </c>
      <c r="FE29" s="15">
        <v>12480</v>
      </c>
      <c r="FF29" s="16">
        <v>600</v>
      </c>
      <c r="FG29" s="16">
        <v>0</v>
      </c>
      <c r="FH29" s="16">
        <v>27060</v>
      </c>
      <c r="FI29" s="16">
        <v>35340</v>
      </c>
      <c r="FJ29" s="20">
        <v>62400</v>
      </c>
      <c r="FK29" s="18">
        <v>8640</v>
      </c>
      <c r="FL29" s="19">
        <v>13860</v>
      </c>
      <c r="FM29" s="16">
        <v>3600</v>
      </c>
      <c r="FN29" s="16">
        <v>3040</v>
      </c>
      <c r="FO29" s="16">
        <v>4950</v>
      </c>
      <c r="FP29" s="20">
        <v>25450</v>
      </c>
      <c r="FQ29" s="16">
        <v>1610</v>
      </c>
      <c r="FR29" s="16">
        <v>303580</v>
      </c>
      <c r="FS29" s="17">
        <v>949424</v>
      </c>
      <c r="FT29" s="15">
        <v>2433109</v>
      </c>
      <c r="FU29" s="18">
        <v>0</v>
      </c>
      <c r="FV29" s="19">
        <v>0</v>
      </c>
      <c r="FW29" s="17">
        <v>2433109</v>
      </c>
      <c r="FX29" s="15">
        <v>145958</v>
      </c>
      <c r="FY29" s="16">
        <v>145958</v>
      </c>
      <c r="FZ29" s="21">
        <f t="shared" si="4"/>
        <v>5.9988270151481088E-2</v>
      </c>
      <c r="GA29" s="19">
        <v>3616186</v>
      </c>
      <c r="GB29" s="16">
        <v>0</v>
      </c>
      <c r="GC29" s="16">
        <v>0</v>
      </c>
      <c r="GD29" s="17">
        <v>3616186</v>
      </c>
      <c r="GE29" s="15">
        <v>0</v>
      </c>
      <c r="GF29" s="16">
        <v>95696</v>
      </c>
      <c r="GG29" s="16">
        <v>172</v>
      </c>
      <c r="GH29" s="16">
        <v>346444</v>
      </c>
      <c r="GI29" s="16">
        <v>39789</v>
      </c>
      <c r="GJ29" s="16">
        <v>21694</v>
      </c>
      <c r="GK29" s="18">
        <v>4701</v>
      </c>
      <c r="GL29" s="19">
        <v>4680</v>
      </c>
      <c r="GM29" s="16">
        <v>3900</v>
      </c>
      <c r="GN29" s="17">
        <v>8580</v>
      </c>
      <c r="GO29" s="15">
        <v>260</v>
      </c>
      <c r="GP29" s="16">
        <v>0</v>
      </c>
      <c r="GQ29" s="16">
        <v>0</v>
      </c>
      <c r="GR29" s="16">
        <v>22440</v>
      </c>
      <c r="GS29" s="16">
        <v>21410</v>
      </c>
      <c r="GT29" s="20">
        <v>43850</v>
      </c>
      <c r="GU29" s="18">
        <v>5440</v>
      </c>
      <c r="GV29" s="19">
        <v>11220</v>
      </c>
      <c r="GW29" s="16">
        <v>4950</v>
      </c>
      <c r="GX29" s="16">
        <v>5320</v>
      </c>
      <c r="GY29" s="16">
        <v>9450</v>
      </c>
      <c r="GZ29" s="20">
        <v>30940</v>
      </c>
      <c r="HA29" s="16">
        <v>1150</v>
      </c>
      <c r="HB29" s="16">
        <v>255420</v>
      </c>
      <c r="HC29" s="17">
        <v>853964</v>
      </c>
      <c r="HD29" s="15">
        <v>2762222</v>
      </c>
      <c r="HE29" s="18">
        <v>0</v>
      </c>
      <c r="HF29" s="19">
        <v>0</v>
      </c>
      <c r="HG29" s="17">
        <v>2762222</v>
      </c>
      <c r="HH29" s="15">
        <v>165708</v>
      </c>
      <c r="HI29" s="16">
        <v>165708</v>
      </c>
      <c r="HJ29" s="21">
        <f t="shared" si="5"/>
        <v>5.9990833466680084E-2</v>
      </c>
      <c r="HK29" s="15">
        <v>2484715</v>
      </c>
      <c r="HL29" s="16">
        <v>0</v>
      </c>
      <c r="HM29" s="16">
        <v>0</v>
      </c>
      <c r="HN29" s="17">
        <v>2484715</v>
      </c>
      <c r="HO29" s="15">
        <v>0</v>
      </c>
      <c r="HP29" s="16">
        <v>57240</v>
      </c>
      <c r="HQ29" s="16">
        <v>0</v>
      </c>
      <c r="HR29" s="16">
        <v>215922</v>
      </c>
      <c r="HS29" s="16">
        <v>32945</v>
      </c>
      <c r="HT29" s="16">
        <v>10963</v>
      </c>
      <c r="HU29" s="18">
        <v>2288</v>
      </c>
      <c r="HV29" s="19">
        <v>2080</v>
      </c>
      <c r="HW29" s="16">
        <v>6000</v>
      </c>
      <c r="HX29" s="17">
        <v>8080</v>
      </c>
      <c r="HY29" s="15">
        <v>0</v>
      </c>
      <c r="HZ29" s="16">
        <v>0</v>
      </c>
      <c r="IA29" s="16">
        <v>0</v>
      </c>
      <c r="IB29" s="16">
        <v>8690</v>
      </c>
      <c r="IC29" s="16">
        <v>9020</v>
      </c>
      <c r="ID29" s="20">
        <v>17710</v>
      </c>
      <c r="IE29" s="18">
        <v>3280</v>
      </c>
      <c r="IF29" s="19">
        <v>7590</v>
      </c>
      <c r="IG29" s="16">
        <v>2250</v>
      </c>
      <c r="IH29" s="16">
        <v>2660</v>
      </c>
      <c r="II29" s="16">
        <v>4050</v>
      </c>
      <c r="IJ29" s="20">
        <v>16550</v>
      </c>
      <c r="IK29" s="16">
        <v>1380</v>
      </c>
      <c r="IL29" s="16">
        <v>138030</v>
      </c>
      <c r="IM29" s="17">
        <v>504388</v>
      </c>
      <c r="IN29" s="15">
        <v>1980327</v>
      </c>
      <c r="IO29" s="18">
        <v>0</v>
      </c>
      <c r="IP29" s="19">
        <v>0</v>
      </c>
      <c r="IQ29" s="17">
        <v>1980327</v>
      </c>
      <c r="IR29" s="15">
        <v>118807</v>
      </c>
      <c r="IS29" s="16">
        <v>118807</v>
      </c>
      <c r="IT29" s="21">
        <f t="shared" si="3"/>
        <v>5.9993627315084834E-2</v>
      </c>
    </row>
    <row r="30" spans="1:254" s="49" customFormat="1" ht="12.6" customHeight="1" x14ac:dyDescent="0.15">
      <c r="A30" s="65">
        <v>18</v>
      </c>
      <c r="B30" s="66" t="s">
        <v>97</v>
      </c>
      <c r="C30" s="8">
        <v>637465</v>
      </c>
      <c r="D30" s="9">
        <v>0</v>
      </c>
      <c r="E30" s="9">
        <v>0</v>
      </c>
      <c r="F30" s="10">
        <v>637465</v>
      </c>
      <c r="G30" s="8">
        <v>663</v>
      </c>
      <c r="H30" s="9">
        <v>39609</v>
      </c>
      <c r="I30" s="9">
        <v>0</v>
      </c>
      <c r="J30" s="9">
        <v>125690</v>
      </c>
      <c r="K30" s="9">
        <v>3575</v>
      </c>
      <c r="L30" s="9">
        <v>14002</v>
      </c>
      <c r="M30" s="11">
        <v>1773</v>
      </c>
      <c r="N30" s="12">
        <v>8060</v>
      </c>
      <c r="O30" s="9">
        <v>4200</v>
      </c>
      <c r="P30" s="10">
        <v>12260</v>
      </c>
      <c r="Q30" s="8">
        <v>520</v>
      </c>
      <c r="R30" s="9">
        <v>1200</v>
      </c>
      <c r="S30" s="9">
        <v>260</v>
      </c>
      <c r="T30" s="9">
        <v>10560</v>
      </c>
      <c r="U30" s="9">
        <v>31920</v>
      </c>
      <c r="V30" s="13">
        <v>42480</v>
      </c>
      <c r="W30" s="11">
        <v>9560</v>
      </c>
      <c r="X30" s="12">
        <v>9570</v>
      </c>
      <c r="Y30" s="9">
        <v>900</v>
      </c>
      <c r="Z30" s="9">
        <v>3040</v>
      </c>
      <c r="AA30" s="9">
        <v>4050</v>
      </c>
      <c r="AB30" s="13">
        <v>17560</v>
      </c>
      <c r="AC30" s="9">
        <v>1150</v>
      </c>
      <c r="AD30" s="9">
        <v>328380</v>
      </c>
      <c r="AE30" s="10">
        <v>598682</v>
      </c>
      <c r="AF30" s="8">
        <v>38783</v>
      </c>
      <c r="AG30" s="11">
        <v>0</v>
      </c>
      <c r="AH30" s="12">
        <v>0</v>
      </c>
      <c r="AI30" s="10">
        <v>38783</v>
      </c>
      <c r="AJ30" s="8">
        <v>2294</v>
      </c>
      <c r="AK30" s="9">
        <v>2294</v>
      </c>
      <c r="AL30" s="14">
        <f t="shared" si="6"/>
        <v>5.9149627414073175E-2</v>
      </c>
      <c r="AM30" s="12">
        <v>8203792</v>
      </c>
      <c r="AN30" s="9">
        <v>0</v>
      </c>
      <c r="AO30" s="9">
        <v>0</v>
      </c>
      <c r="AP30" s="10">
        <v>8203792</v>
      </c>
      <c r="AQ30" s="8">
        <v>0</v>
      </c>
      <c r="AR30" s="9">
        <v>306967</v>
      </c>
      <c r="AS30" s="9">
        <v>210</v>
      </c>
      <c r="AT30" s="9">
        <v>1295235</v>
      </c>
      <c r="AU30" s="9">
        <v>38119</v>
      </c>
      <c r="AV30" s="9">
        <v>114070</v>
      </c>
      <c r="AW30" s="11">
        <v>19584</v>
      </c>
      <c r="AX30" s="12">
        <v>49660</v>
      </c>
      <c r="AY30" s="9">
        <v>52200</v>
      </c>
      <c r="AZ30" s="10">
        <v>101860</v>
      </c>
      <c r="BA30" s="8">
        <v>56940</v>
      </c>
      <c r="BB30" s="9">
        <v>12600</v>
      </c>
      <c r="BC30" s="9">
        <v>0</v>
      </c>
      <c r="BD30" s="9">
        <v>140580</v>
      </c>
      <c r="BE30" s="9">
        <v>445360</v>
      </c>
      <c r="BF30" s="13">
        <v>585940</v>
      </c>
      <c r="BG30" s="11">
        <v>71390</v>
      </c>
      <c r="BH30" s="12">
        <v>58410</v>
      </c>
      <c r="BI30" s="9">
        <v>8100</v>
      </c>
      <c r="BJ30" s="9">
        <v>14820</v>
      </c>
      <c r="BK30" s="9">
        <v>35550</v>
      </c>
      <c r="BL30" s="13">
        <v>116880</v>
      </c>
      <c r="BM30" s="9">
        <v>10810</v>
      </c>
      <c r="BN30" s="9">
        <v>2541160</v>
      </c>
      <c r="BO30" s="10">
        <v>5271555</v>
      </c>
      <c r="BP30" s="8">
        <v>2932237</v>
      </c>
      <c r="BQ30" s="11">
        <v>0</v>
      </c>
      <c r="BR30" s="12">
        <v>0</v>
      </c>
      <c r="BS30" s="10">
        <v>2932237</v>
      </c>
      <c r="BT30" s="8">
        <v>175689</v>
      </c>
      <c r="BU30" s="9">
        <v>175689</v>
      </c>
      <c r="BV30" s="14">
        <f t="shared" si="0"/>
        <v>5.9916371016394653E-2</v>
      </c>
      <c r="BW30" s="12">
        <v>5780912</v>
      </c>
      <c r="BX30" s="9">
        <v>0</v>
      </c>
      <c r="BY30" s="9">
        <v>0</v>
      </c>
      <c r="BZ30" s="10">
        <v>5780912</v>
      </c>
      <c r="CA30" s="8">
        <v>0</v>
      </c>
      <c r="CB30" s="9">
        <v>203141</v>
      </c>
      <c r="CC30" s="9">
        <v>54</v>
      </c>
      <c r="CD30" s="9">
        <v>753210</v>
      </c>
      <c r="CE30" s="9">
        <v>35071</v>
      </c>
      <c r="CF30" s="9">
        <v>62968</v>
      </c>
      <c r="CG30" s="11">
        <v>12862</v>
      </c>
      <c r="CH30" s="12">
        <v>21580</v>
      </c>
      <c r="CI30" s="9">
        <v>20100</v>
      </c>
      <c r="CJ30" s="10">
        <v>41680</v>
      </c>
      <c r="CK30" s="8">
        <v>46540</v>
      </c>
      <c r="CL30" s="9">
        <v>3000</v>
      </c>
      <c r="CM30" s="9">
        <v>0</v>
      </c>
      <c r="CN30" s="9">
        <v>83490</v>
      </c>
      <c r="CO30" s="9">
        <v>136800</v>
      </c>
      <c r="CP30" s="13">
        <v>220290</v>
      </c>
      <c r="CQ30" s="11">
        <v>31470</v>
      </c>
      <c r="CR30" s="12">
        <v>21780</v>
      </c>
      <c r="CS30" s="9">
        <v>3150</v>
      </c>
      <c r="CT30" s="9">
        <v>9500</v>
      </c>
      <c r="CU30" s="9">
        <v>13500</v>
      </c>
      <c r="CV30" s="13">
        <v>47930</v>
      </c>
      <c r="CW30" s="9">
        <v>1840</v>
      </c>
      <c r="CX30" s="9">
        <v>1012650</v>
      </c>
      <c r="CY30" s="10">
        <v>2472652</v>
      </c>
      <c r="CZ30" s="8">
        <v>3308260</v>
      </c>
      <c r="DA30" s="11">
        <v>0</v>
      </c>
      <c r="DB30" s="12">
        <v>0</v>
      </c>
      <c r="DC30" s="10">
        <v>3308260</v>
      </c>
      <c r="DD30" s="8">
        <v>198399</v>
      </c>
      <c r="DE30" s="9">
        <v>198399</v>
      </c>
      <c r="DF30" s="14">
        <f t="shared" si="1"/>
        <v>5.9970800360310252E-2</v>
      </c>
      <c r="DG30" s="12">
        <v>2984460</v>
      </c>
      <c r="DH30" s="9">
        <v>1180</v>
      </c>
      <c r="DI30" s="9">
        <v>0</v>
      </c>
      <c r="DJ30" s="10">
        <v>2985640</v>
      </c>
      <c r="DK30" s="8">
        <v>74</v>
      </c>
      <c r="DL30" s="9">
        <v>105874</v>
      </c>
      <c r="DM30" s="9">
        <v>9</v>
      </c>
      <c r="DN30" s="9">
        <v>338993</v>
      </c>
      <c r="DO30" s="9">
        <v>23313</v>
      </c>
      <c r="DP30" s="9">
        <v>26251</v>
      </c>
      <c r="DQ30" s="11">
        <v>5224</v>
      </c>
      <c r="DR30" s="12">
        <v>9360</v>
      </c>
      <c r="DS30" s="9">
        <v>11400</v>
      </c>
      <c r="DT30" s="10">
        <v>20760</v>
      </c>
      <c r="DU30" s="8">
        <v>17420</v>
      </c>
      <c r="DV30" s="9">
        <v>900</v>
      </c>
      <c r="DW30" s="9">
        <v>0</v>
      </c>
      <c r="DX30" s="9">
        <v>35970</v>
      </c>
      <c r="DY30" s="9">
        <v>47880</v>
      </c>
      <c r="DZ30" s="13">
        <v>83850</v>
      </c>
      <c r="EA30" s="11">
        <v>10910</v>
      </c>
      <c r="EB30" s="12">
        <v>14520</v>
      </c>
      <c r="EC30" s="9">
        <v>4500</v>
      </c>
      <c r="ED30" s="9">
        <v>5700</v>
      </c>
      <c r="EE30" s="9">
        <v>2700</v>
      </c>
      <c r="EF30" s="13">
        <v>27420</v>
      </c>
      <c r="EG30" s="9">
        <v>1610</v>
      </c>
      <c r="EH30" s="9">
        <v>349160</v>
      </c>
      <c r="EI30" s="10">
        <v>1011759</v>
      </c>
      <c r="EJ30" s="8">
        <v>1972701</v>
      </c>
      <c r="EK30" s="11">
        <v>1180</v>
      </c>
      <c r="EL30" s="12">
        <v>0</v>
      </c>
      <c r="EM30" s="10">
        <v>1973881</v>
      </c>
      <c r="EN30" s="8">
        <v>118400</v>
      </c>
      <c r="EO30" s="9">
        <v>118400</v>
      </c>
      <c r="EP30" s="14">
        <f t="shared" si="2"/>
        <v>5.9983352593190778E-2</v>
      </c>
      <c r="EQ30" s="12">
        <v>2047940</v>
      </c>
      <c r="ER30" s="9">
        <v>0</v>
      </c>
      <c r="ES30" s="9">
        <v>0</v>
      </c>
      <c r="ET30" s="10">
        <v>2047940</v>
      </c>
      <c r="EU30" s="8">
        <v>0</v>
      </c>
      <c r="EV30" s="9">
        <v>59040</v>
      </c>
      <c r="EW30" s="9">
        <v>17</v>
      </c>
      <c r="EX30" s="9">
        <v>220079</v>
      </c>
      <c r="EY30" s="9">
        <v>18058</v>
      </c>
      <c r="EZ30" s="9">
        <v>14468</v>
      </c>
      <c r="FA30" s="11">
        <v>3262</v>
      </c>
      <c r="FB30" s="12">
        <v>4940</v>
      </c>
      <c r="FC30" s="9">
        <v>5400</v>
      </c>
      <c r="FD30" s="10">
        <v>10340</v>
      </c>
      <c r="FE30" s="8">
        <v>5460</v>
      </c>
      <c r="FF30" s="9">
        <v>300</v>
      </c>
      <c r="FG30" s="9">
        <v>0</v>
      </c>
      <c r="FH30" s="9">
        <v>18150</v>
      </c>
      <c r="FI30" s="9">
        <v>18240</v>
      </c>
      <c r="FJ30" s="13">
        <v>36390</v>
      </c>
      <c r="FK30" s="11">
        <v>7370</v>
      </c>
      <c r="FL30" s="12">
        <v>6270</v>
      </c>
      <c r="FM30" s="9">
        <v>3600</v>
      </c>
      <c r="FN30" s="9">
        <v>2280</v>
      </c>
      <c r="FO30" s="9">
        <v>2700</v>
      </c>
      <c r="FP30" s="13">
        <v>14850</v>
      </c>
      <c r="FQ30" s="9">
        <v>690</v>
      </c>
      <c r="FR30" s="9">
        <v>183610</v>
      </c>
      <c r="FS30" s="10">
        <v>573917</v>
      </c>
      <c r="FT30" s="8">
        <v>1474023</v>
      </c>
      <c r="FU30" s="11">
        <v>0</v>
      </c>
      <c r="FV30" s="12">
        <v>0</v>
      </c>
      <c r="FW30" s="10">
        <v>1474023</v>
      </c>
      <c r="FX30" s="8">
        <v>88423</v>
      </c>
      <c r="FY30" s="9">
        <v>88423</v>
      </c>
      <c r="FZ30" s="14">
        <f t="shared" si="4"/>
        <v>5.9987530723740405E-2</v>
      </c>
      <c r="GA30" s="12">
        <v>2269900</v>
      </c>
      <c r="GB30" s="9">
        <v>0</v>
      </c>
      <c r="GC30" s="9">
        <v>0</v>
      </c>
      <c r="GD30" s="10">
        <v>2269900</v>
      </c>
      <c r="GE30" s="8">
        <v>0</v>
      </c>
      <c r="GF30" s="9">
        <v>49615</v>
      </c>
      <c r="GG30" s="9">
        <v>0</v>
      </c>
      <c r="GH30" s="9">
        <v>216525</v>
      </c>
      <c r="GI30" s="9">
        <v>26427</v>
      </c>
      <c r="GJ30" s="9">
        <v>13592</v>
      </c>
      <c r="GK30" s="11">
        <v>2935</v>
      </c>
      <c r="GL30" s="12">
        <v>3640</v>
      </c>
      <c r="GM30" s="9">
        <v>3300</v>
      </c>
      <c r="GN30" s="10">
        <v>6940</v>
      </c>
      <c r="GO30" s="8">
        <v>0</v>
      </c>
      <c r="GP30" s="9">
        <v>0</v>
      </c>
      <c r="GQ30" s="9">
        <v>0</v>
      </c>
      <c r="GR30" s="9">
        <v>15840</v>
      </c>
      <c r="GS30" s="9">
        <v>12540</v>
      </c>
      <c r="GT30" s="13">
        <v>28380</v>
      </c>
      <c r="GU30" s="11">
        <v>3360</v>
      </c>
      <c r="GV30" s="12">
        <v>9240</v>
      </c>
      <c r="GW30" s="9">
        <v>4500</v>
      </c>
      <c r="GX30" s="9">
        <v>3800</v>
      </c>
      <c r="GY30" s="9">
        <v>1350</v>
      </c>
      <c r="GZ30" s="13">
        <v>18890</v>
      </c>
      <c r="HA30" s="9">
        <v>690</v>
      </c>
      <c r="HB30" s="9">
        <v>160820</v>
      </c>
      <c r="HC30" s="10">
        <v>528174</v>
      </c>
      <c r="HD30" s="8">
        <v>1741726</v>
      </c>
      <c r="HE30" s="11">
        <v>0</v>
      </c>
      <c r="HF30" s="12">
        <v>0</v>
      </c>
      <c r="HG30" s="10">
        <v>1741726</v>
      </c>
      <c r="HH30" s="8">
        <v>104487</v>
      </c>
      <c r="HI30" s="9">
        <v>104487</v>
      </c>
      <c r="HJ30" s="14">
        <f t="shared" si="5"/>
        <v>5.999049218993114E-2</v>
      </c>
      <c r="HK30" s="8">
        <v>1547377</v>
      </c>
      <c r="HL30" s="9">
        <v>0</v>
      </c>
      <c r="HM30" s="9">
        <v>0</v>
      </c>
      <c r="HN30" s="10">
        <v>1547377</v>
      </c>
      <c r="HO30" s="8">
        <v>0</v>
      </c>
      <c r="HP30" s="9">
        <v>29278</v>
      </c>
      <c r="HQ30" s="9">
        <v>0</v>
      </c>
      <c r="HR30" s="9">
        <v>130301</v>
      </c>
      <c r="HS30" s="9">
        <v>15173</v>
      </c>
      <c r="HT30" s="9">
        <v>7721</v>
      </c>
      <c r="HU30" s="11">
        <v>1884</v>
      </c>
      <c r="HV30" s="12">
        <v>2080</v>
      </c>
      <c r="HW30" s="9">
        <v>3900</v>
      </c>
      <c r="HX30" s="10">
        <v>5980</v>
      </c>
      <c r="HY30" s="8">
        <v>0</v>
      </c>
      <c r="HZ30" s="9">
        <v>0</v>
      </c>
      <c r="IA30" s="9">
        <v>0</v>
      </c>
      <c r="IB30" s="9">
        <v>5720</v>
      </c>
      <c r="IC30" s="9">
        <v>5320</v>
      </c>
      <c r="ID30" s="13">
        <v>11040</v>
      </c>
      <c r="IE30" s="11">
        <v>3050</v>
      </c>
      <c r="IF30" s="12">
        <v>7590</v>
      </c>
      <c r="IG30" s="9">
        <v>2700</v>
      </c>
      <c r="IH30" s="9">
        <v>1520</v>
      </c>
      <c r="II30" s="9">
        <v>2250</v>
      </c>
      <c r="IJ30" s="13">
        <v>14060</v>
      </c>
      <c r="IK30" s="9">
        <v>460</v>
      </c>
      <c r="IL30" s="9">
        <v>86430</v>
      </c>
      <c r="IM30" s="10">
        <v>305377</v>
      </c>
      <c r="IN30" s="8">
        <v>1242000</v>
      </c>
      <c r="IO30" s="11">
        <v>0</v>
      </c>
      <c r="IP30" s="12">
        <v>0</v>
      </c>
      <c r="IQ30" s="10">
        <v>1242000</v>
      </c>
      <c r="IR30" s="8">
        <v>74511</v>
      </c>
      <c r="IS30" s="9">
        <v>74511</v>
      </c>
      <c r="IT30" s="14">
        <f t="shared" si="3"/>
        <v>5.9992753623188406E-2</v>
      </c>
    </row>
    <row r="31" spans="1:254" s="49" customFormat="1" ht="12.6" customHeight="1" x14ac:dyDescent="0.15">
      <c r="A31" s="67">
        <v>19</v>
      </c>
      <c r="B31" s="68" t="s">
        <v>98</v>
      </c>
      <c r="C31" s="15">
        <v>1875044</v>
      </c>
      <c r="D31" s="16">
        <v>0</v>
      </c>
      <c r="E31" s="16">
        <v>0</v>
      </c>
      <c r="F31" s="17">
        <v>1875044</v>
      </c>
      <c r="G31" s="15">
        <v>1100</v>
      </c>
      <c r="H31" s="16">
        <v>123008</v>
      </c>
      <c r="I31" s="16">
        <v>0</v>
      </c>
      <c r="J31" s="16">
        <v>357567</v>
      </c>
      <c r="K31" s="16">
        <v>8776</v>
      </c>
      <c r="L31" s="16">
        <v>42773</v>
      </c>
      <c r="M31" s="18">
        <v>4863</v>
      </c>
      <c r="N31" s="19">
        <v>21580</v>
      </c>
      <c r="O31" s="16">
        <v>17700</v>
      </c>
      <c r="P31" s="17">
        <v>39280</v>
      </c>
      <c r="Q31" s="15">
        <v>3640</v>
      </c>
      <c r="R31" s="16">
        <v>4500</v>
      </c>
      <c r="S31" s="16">
        <v>0</v>
      </c>
      <c r="T31" s="16">
        <v>30360</v>
      </c>
      <c r="U31" s="16">
        <v>123120</v>
      </c>
      <c r="V31" s="20">
        <v>153480</v>
      </c>
      <c r="W31" s="18">
        <v>30390</v>
      </c>
      <c r="X31" s="19">
        <v>27060</v>
      </c>
      <c r="Y31" s="16">
        <v>2250</v>
      </c>
      <c r="Z31" s="16">
        <v>4180</v>
      </c>
      <c r="AA31" s="16">
        <v>7200</v>
      </c>
      <c r="AB31" s="20">
        <v>40690</v>
      </c>
      <c r="AC31" s="16">
        <v>5290</v>
      </c>
      <c r="AD31" s="16">
        <v>944430</v>
      </c>
      <c r="AE31" s="17">
        <v>1759787</v>
      </c>
      <c r="AF31" s="15">
        <v>115257</v>
      </c>
      <c r="AG31" s="18">
        <v>0</v>
      </c>
      <c r="AH31" s="19">
        <v>0</v>
      </c>
      <c r="AI31" s="17">
        <v>115257</v>
      </c>
      <c r="AJ31" s="15">
        <v>6824</v>
      </c>
      <c r="AK31" s="16">
        <v>6824</v>
      </c>
      <c r="AL31" s="21">
        <f t="shared" si="6"/>
        <v>5.9206816071908863E-2</v>
      </c>
      <c r="AM31" s="19">
        <v>25031668</v>
      </c>
      <c r="AN31" s="16">
        <v>0</v>
      </c>
      <c r="AO31" s="16">
        <v>0</v>
      </c>
      <c r="AP31" s="17">
        <v>25031668</v>
      </c>
      <c r="AQ31" s="15">
        <v>2911</v>
      </c>
      <c r="AR31" s="16">
        <v>868961</v>
      </c>
      <c r="AS31" s="16">
        <v>215</v>
      </c>
      <c r="AT31" s="16">
        <v>3757081</v>
      </c>
      <c r="AU31" s="16">
        <v>60550</v>
      </c>
      <c r="AV31" s="16">
        <v>344625</v>
      </c>
      <c r="AW31" s="18">
        <v>49731</v>
      </c>
      <c r="AX31" s="19">
        <v>160160</v>
      </c>
      <c r="AY31" s="16">
        <v>144300</v>
      </c>
      <c r="AZ31" s="17">
        <v>304460</v>
      </c>
      <c r="BA31" s="15">
        <v>151320</v>
      </c>
      <c r="BB31" s="16">
        <v>34200</v>
      </c>
      <c r="BC31" s="16">
        <v>0</v>
      </c>
      <c r="BD31" s="16">
        <v>428670</v>
      </c>
      <c r="BE31" s="16">
        <v>1628300</v>
      </c>
      <c r="BF31" s="20">
        <v>2056970</v>
      </c>
      <c r="BG31" s="18">
        <v>197480</v>
      </c>
      <c r="BH31" s="19">
        <v>173250</v>
      </c>
      <c r="BI31" s="16">
        <v>18900</v>
      </c>
      <c r="BJ31" s="16">
        <v>42560</v>
      </c>
      <c r="BK31" s="16">
        <v>47250</v>
      </c>
      <c r="BL31" s="20">
        <v>281960</v>
      </c>
      <c r="BM31" s="16">
        <v>24150</v>
      </c>
      <c r="BN31" s="16">
        <v>7772110</v>
      </c>
      <c r="BO31" s="17">
        <v>15906509</v>
      </c>
      <c r="BP31" s="15">
        <v>9125159</v>
      </c>
      <c r="BQ31" s="18">
        <v>0</v>
      </c>
      <c r="BR31" s="19">
        <v>0</v>
      </c>
      <c r="BS31" s="17">
        <v>9125159</v>
      </c>
      <c r="BT31" s="15">
        <v>546783</v>
      </c>
      <c r="BU31" s="16">
        <v>546783</v>
      </c>
      <c r="BV31" s="21">
        <f t="shared" si="0"/>
        <v>5.9920380565423571E-2</v>
      </c>
      <c r="BW31" s="19">
        <v>17300199</v>
      </c>
      <c r="BX31" s="16">
        <v>0</v>
      </c>
      <c r="BY31" s="16">
        <v>0</v>
      </c>
      <c r="BZ31" s="17">
        <v>17300199</v>
      </c>
      <c r="CA31" s="15">
        <v>0</v>
      </c>
      <c r="CB31" s="16">
        <v>492169</v>
      </c>
      <c r="CC31" s="16">
        <v>298</v>
      </c>
      <c r="CD31" s="16">
        <v>2208918</v>
      </c>
      <c r="CE31" s="16">
        <v>80233</v>
      </c>
      <c r="CF31" s="16">
        <v>183089</v>
      </c>
      <c r="CG31" s="18">
        <v>31917</v>
      </c>
      <c r="CH31" s="19">
        <v>57460</v>
      </c>
      <c r="CI31" s="16">
        <v>56700</v>
      </c>
      <c r="CJ31" s="17">
        <v>114160</v>
      </c>
      <c r="CK31" s="15">
        <v>102960</v>
      </c>
      <c r="CL31" s="16">
        <v>15300</v>
      </c>
      <c r="CM31" s="16">
        <v>0</v>
      </c>
      <c r="CN31" s="16">
        <v>252450</v>
      </c>
      <c r="CO31" s="16">
        <v>516420</v>
      </c>
      <c r="CP31" s="20">
        <v>768870</v>
      </c>
      <c r="CQ31" s="18">
        <v>99150</v>
      </c>
      <c r="CR31" s="19">
        <v>83820</v>
      </c>
      <c r="CS31" s="16">
        <v>15300</v>
      </c>
      <c r="CT31" s="16">
        <v>23940</v>
      </c>
      <c r="CU31" s="16">
        <v>22950</v>
      </c>
      <c r="CV31" s="20">
        <v>146010</v>
      </c>
      <c r="CW31" s="16">
        <v>9660</v>
      </c>
      <c r="CX31" s="16">
        <v>3087690</v>
      </c>
      <c r="CY31" s="17">
        <v>7340126</v>
      </c>
      <c r="CZ31" s="15">
        <v>9960073</v>
      </c>
      <c r="DA31" s="18">
        <v>0</v>
      </c>
      <c r="DB31" s="19">
        <v>0</v>
      </c>
      <c r="DC31" s="17">
        <v>9960073</v>
      </c>
      <c r="DD31" s="15">
        <v>597312</v>
      </c>
      <c r="DE31" s="16">
        <v>597312</v>
      </c>
      <c r="DF31" s="21">
        <f t="shared" si="1"/>
        <v>5.9970644793466872E-2</v>
      </c>
      <c r="DG31" s="19">
        <v>8577035</v>
      </c>
      <c r="DH31" s="16">
        <v>0</v>
      </c>
      <c r="DI31" s="16">
        <v>0</v>
      </c>
      <c r="DJ31" s="17">
        <v>8577035</v>
      </c>
      <c r="DK31" s="15">
        <v>0</v>
      </c>
      <c r="DL31" s="16">
        <v>251341</v>
      </c>
      <c r="DM31" s="16">
        <v>150</v>
      </c>
      <c r="DN31" s="16">
        <v>994104</v>
      </c>
      <c r="DO31" s="16">
        <v>59021</v>
      </c>
      <c r="DP31" s="16">
        <v>77663</v>
      </c>
      <c r="DQ31" s="18">
        <v>15024</v>
      </c>
      <c r="DR31" s="19">
        <v>17940</v>
      </c>
      <c r="DS31" s="16">
        <v>21000</v>
      </c>
      <c r="DT31" s="17">
        <v>38940</v>
      </c>
      <c r="DU31" s="15">
        <v>43680</v>
      </c>
      <c r="DV31" s="16">
        <v>4800</v>
      </c>
      <c r="DW31" s="16">
        <v>0</v>
      </c>
      <c r="DX31" s="16">
        <v>116820</v>
      </c>
      <c r="DY31" s="16">
        <v>140220</v>
      </c>
      <c r="DZ31" s="20">
        <v>257040</v>
      </c>
      <c r="EA31" s="18">
        <v>32350</v>
      </c>
      <c r="EB31" s="19">
        <v>40920</v>
      </c>
      <c r="EC31" s="16">
        <v>10800</v>
      </c>
      <c r="ED31" s="16">
        <v>13300</v>
      </c>
      <c r="EE31" s="16">
        <v>15300</v>
      </c>
      <c r="EF31" s="20">
        <v>80320</v>
      </c>
      <c r="EG31" s="16">
        <v>3680</v>
      </c>
      <c r="EH31" s="16">
        <v>1008930</v>
      </c>
      <c r="EI31" s="17">
        <v>2866893</v>
      </c>
      <c r="EJ31" s="15">
        <v>5710142</v>
      </c>
      <c r="EK31" s="18">
        <v>0</v>
      </c>
      <c r="EL31" s="19">
        <v>0</v>
      </c>
      <c r="EM31" s="17">
        <v>5710142</v>
      </c>
      <c r="EN31" s="15">
        <v>342508</v>
      </c>
      <c r="EO31" s="16">
        <v>342508</v>
      </c>
      <c r="EP31" s="21">
        <f t="shared" si="2"/>
        <v>5.9982396234629538E-2</v>
      </c>
      <c r="EQ31" s="19">
        <v>5276519</v>
      </c>
      <c r="ER31" s="16">
        <v>0</v>
      </c>
      <c r="ES31" s="16">
        <v>0</v>
      </c>
      <c r="ET31" s="17">
        <v>5276519</v>
      </c>
      <c r="EU31" s="15">
        <v>0</v>
      </c>
      <c r="EV31" s="16">
        <v>144676</v>
      </c>
      <c r="EW31" s="16">
        <v>0</v>
      </c>
      <c r="EX31" s="16">
        <v>556125</v>
      </c>
      <c r="EY31" s="16">
        <v>51720</v>
      </c>
      <c r="EZ31" s="16">
        <v>38306</v>
      </c>
      <c r="FA31" s="18">
        <v>7817</v>
      </c>
      <c r="FB31" s="19">
        <v>9100</v>
      </c>
      <c r="FC31" s="16">
        <v>12600</v>
      </c>
      <c r="FD31" s="17">
        <v>21700</v>
      </c>
      <c r="FE31" s="15">
        <v>16380</v>
      </c>
      <c r="FF31" s="16">
        <v>0</v>
      </c>
      <c r="FG31" s="16">
        <v>0</v>
      </c>
      <c r="FH31" s="16">
        <v>47190</v>
      </c>
      <c r="FI31" s="16">
        <v>56620</v>
      </c>
      <c r="FJ31" s="20">
        <v>103810</v>
      </c>
      <c r="FK31" s="18">
        <v>17240</v>
      </c>
      <c r="FL31" s="19">
        <v>20790</v>
      </c>
      <c r="FM31" s="16">
        <v>9000</v>
      </c>
      <c r="FN31" s="16">
        <v>4940</v>
      </c>
      <c r="FO31" s="16">
        <v>7650</v>
      </c>
      <c r="FP31" s="20">
        <v>42380</v>
      </c>
      <c r="FQ31" s="16">
        <v>3220</v>
      </c>
      <c r="FR31" s="16">
        <v>474290</v>
      </c>
      <c r="FS31" s="17">
        <v>1477664</v>
      </c>
      <c r="FT31" s="15">
        <v>3798855</v>
      </c>
      <c r="FU31" s="18">
        <v>0</v>
      </c>
      <c r="FV31" s="19">
        <v>0</v>
      </c>
      <c r="FW31" s="17">
        <v>3798855</v>
      </c>
      <c r="FX31" s="15">
        <v>227887</v>
      </c>
      <c r="FY31" s="16">
        <v>227887</v>
      </c>
      <c r="FZ31" s="21">
        <f t="shared" si="4"/>
        <v>5.9988338591496645E-2</v>
      </c>
      <c r="GA31" s="19">
        <v>5196751</v>
      </c>
      <c r="GB31" s="16">
        <v>0</v>
      </c>
      <c r="GC31" s="16">
        <v>0</v>
      </c>
      <c r="GD31" s="17">
        <v>5196751</v>
      </c>
      <c r="GE31" s="15">
        <v>10707</v>
      </c>
      <c r="GF31" s="16">
        <v>130529</v>
      </c>
      <c r="GG31" s="16">
        <v>6</v>
      </c>
      <c r="GH31" s="16">
        <v>501928</v>
      </c>
      <c r="GI31" s="16">
        <v>51656</v>
      </c>
      <c r="GJ31" s="16">
        <v>30210</v>
      </c>
      <c r="GK31" s="18">
        <v>6557</v>
      </c>
      <c r="GL31" s="19">
        <v>8580</v>
      </c>
      <c r="GM31" s="16">
        <v>8400</v>
      </c>
      <c r="GN31" s="17">
        <v>16980</v>
      </c>
      <c r="GO31" s="15">
        <v>260</v>
      </c>
      <c r="GP31" s="16">
        <v>0</v>
      </c>
      <c r="GQ31" s="16">
        <v>0</v>
      </c>
      <c r="GR31" s="16">
        <v>28710</v>
      </c>
      <c r="GS31" s="16">
        <v>36480</v>
      </c>
      <c r="GT31" s="20">
        <v>65190</v>
      </c>
      <c r="GU31" s="18">
        <v>10790</v>
      </c>
      <c r="GV31" s="19">
        <v>20130</v>
      </c>
      <c r="GW31" s="16">
        <v>7650</v>
      </c>
      <c r="GX31" s="16">
        <v>4560</v>
      </c>
      <c r="GY31" s="16">
        <v>4050</v>
      </c>
      <c r="GZ31" s="20">
        <v>36390</v>
      </c>
      <c r="HA31" s="16">
        <v>1150</v>
      </c>
      <c r="HB31" s="16">
        <v>365930</v>
      </c>
      <c r="HC31" s="17">
        <v>1228277</v>
      </c>
      <c r="HD31" s="15">
        <v>3968474</v>
      </c>
      <c r="HE31" s="18">
        <v>0</v>
      </c>
      <c r="HF31" s="19">
        <v>0</v>
      </c>
      <c r="HG31" s="17">
        <v>3968474</v>
      </c>
      <c r="HH31" s="15">
        <v>238072</v>
      </c>
      <c r="HI31" s="16">
        <v>238072</v>
      </c>
      <c r="HJ31" s="21">
        <f t="shared" si="5"/>
        <v>5.99908176291441E-2</v>
      </c>
      <c r="HK31" s="15">
        <v>3648486</v>
      </c>
      <c r="HL31" s="16">
        <v>0</v>
      </c>
      <c r="HM31" s="16">
        <v>0</v>
      </c>
      <c r="HN31" s="17">
        <v>3648486</v>
      </c>
      <c r="HO31" s="15">
        <v>0</v>
      </c>
      <c r="HP31" s="16">
        <v>83386</v>
      </c>
      <c r="HQ31" s="16">
        <v>0</v>
      </c>
      <c r="HR31" s="16">
        <v>324288</v>
      </c>
      <c r="HS31" s="16">
        <v>41842</v>
      </c>
      <c r="HT31" s="16">
        <v>18277</v>
      </c>
      <c r="HU31" s="18">
        <v>3730</v>
      </c>
      <c r="HV31" s="19">
        <v>4940</v>
      </c>
      <c r="HW31" s="16">
        <v>6300</v>
      </c>
      <c r="HX31" s="17">
        <v>11240</v>
      </c>
      <c r="HY31" s="15">
        <v>0</v>
      </c>
      <c r="HZ31" s="16">
        <v>0</v>
      </c>
      <c r="IA31" s="16">
        <v>0</v>
      </c>
      <c r="IB31" s="16">
        <v>13310</v>
      </c>
      <c r="IC31" s="16">
        <v>15860</v>
      </c>
      <c r="ID31" s="20">
        <v>29170</v>
      </c>
      <c r="IE31" s="18">
        <v>3040</v>
      </c>
      <c r="IF31" s="19">
        <v>12540</v>
      </c>
      <c r="IG31" s="16">
        <v>4050</v>
      </c>
      <c r="IH31" s="16">
        <v>1520</v>
      </c>
      <c r="II31" s="16">
        <v>3150</v>
      </c>
      <c r="IJ31" s="20">
        <v>21260</v>
      </c>
      <c r="IK31" s="16">
        <v>920</v>
      </c>
      <c r="IL31" s="16">
        <v>202100</v>
      </c>
      <c r="IM31" s="17">
        <v>739253</v>
      </c>
      <c r="IN31" s="15">
        <v>2909233</v>
      </c>
      <c r="IO31" s="18">
        <v>0</v>
      </c>
      <c r="IP31" s="19">
        <v>0</v>
      </c>
      <c r="IQ31" s="17">
        <v>2909233</v>
      </c>
      <c r="IR31" s="15">
        <v>174536</v>
      </c>
      <c r="IS31" s="16">
        <v>174536</v>
      </c>
      <c r="IT31" s="21">
        <f t="shared" si="3"/>
        <v>5.9993819676870161E-2</v>
      </c>
    </row>
    <row r="32" spans="1:254" s="49" customFormat="1" ht="12.6" customHeight="1" x14ac:dyDescent="0.15">
      <c r="A32" s="65">
        <v>20</v>
      </c>
      <c r="B32" s="66" t="s">
        <v>99</v>
      </c>
      <c r="C32" s="8">
        <v>1994397</v>
      </c>
      <c r="D32" s="9">
        <v>0</v>
      </c>
      <c r="E32" s="9">
        <v>0</v>
      </c>
      <c r="F32" s="10">
        <v>1994397</v>
      </c>
      <c r="G32" s="8">
        <v>368</v>
      </c>
      <c r="H32" s="9">
        <v>138876</v>
      </c>
      <c r="I32" s="9">
        <v>58</v>
      </c>
      <c r="J32" s="9">
        <v>392998</v>
      </c>
      <c r="K32" s="9">
        <v>11363</v>
      </c>
      <c r="L32" s="9">
        <v>38195</v>
      </c>
      <c r="M32" s="11">
        <v>5573</v>
      </c>
      <c r="N32" s="12">
        <v>20540</v>
      </c>
      <c r="O32" s="9">
        <v>27600</v>
      </c>
      <c r="P32" s="10">
        <v>48140</v>
      </c>
      <c r="Q32" s="8">
        <v>3120</v>
      </c>
      <c r="R32" s="9">
        <v>3900</v>
      </c>
      <c r="S32" s="9">
        <v>260</v>
      </c>
      <c r="T32" s="9">
        <v>32340</v>
      </c>
      <c r="U32" s="9">
        <v>123120</v>
      </c>
      <c r="V32" s="13">
        <v>155460</v>
      </c>
      <c r="W32" s="11">
        <v>34390</v>
      </c>
      <c r="X32" s="12">
        <v>26400</v>
      </c>
      <c r="Y32" s="9">
        <v>4050</v>
      </c>
      <c r="Z32" s="9">
        <v>3040</v>
      </c>
      <c r="AA32" s="9">
        <v>8100</v>
      </c>
      <c r="AB32" s="13">
        <v>41590</v>
      </c>
      <c r="AC32" s="9">
        <v>9200</v>
      </c>
      <c r="AD32" s="9">
        <v>991150</v>
      </c>
      <c r="AE32" s="10">
        <v>1874583</v>
      </c>
      <c r="AF32" s="8">
        <v>119814</v>
      </c>
      <c r="AG32" s="11">
        <v>0</v>
      </c>
      <c r="AH32" s="12">
        <v>0</v>
      </c>
      <c r="AI32" s="10">
        <v>119814</v>
      </c>
      <c r="AJ32" s="8">
        <v>7090</v>
      </c>
      <c r="AK32" s="9">
        <v>7090</v>
      </c>
      <c r="AL32" s="14">
        <f t="shared" si="6"/>
        <v>5.9175054668068841E-2</v>
      </c>
      <c r="AM32" s="12">
        <v>31734368</v>
      </c>
      <c r="AN32" s="9">
        <v>0</v>
      </c>
      <c r="AO32" s="9">
        <v>0</v>
      </c>
      <c r="AP32" s="10">
        <v>31734368</v>
      </c>
      <c r="AQ32" s="8">
        <v>2048</v>
      </c>
      <c r="AR32" s="9">
        <v>1218455</v>
      </c>
      <c r="AS32" s="9">
        <v>174</v>
      </c>
      <c r="AT32" s="9">
        <v>4910335</v>
      </c>
      <c r="AU32" s="9">
        <v>98729</v>
      </c>
      <c r="AV32" s="9">
        <v>370387</v>
      </c>
      <c r="AW32" s="11">
        <v>66676</v>
      </c>
      <c r="AX32" s="12">
        <v>234260</v>
      </c>
      <c r="AY32" s="9">
        <v>222300</v>
      </c>
      <c r="AZ32" s="10">
        <v>456560</v>
      </c>
      <c r="BA32" s="8">
        <v>185120</v>
      </c>
      <c r="BB32" s="9">
        <v>30600</v>
      </c>
      <c r="BC32" s="9">
        <v>0</v>
      </c>
      <c r="BD32" s="9">
        <v>566830</v>
      </c>
      <c r="BE32" s="9">
        <v>2379180</v>
      </c>
      <c r="BF32" s="13">
        <v>2946010</v>
      </c>
      <c r="BG32" s="11">
        <v>235160</v>
      </c>
      <c r="BH32" s="12">
        <v>243540</v>
      </c>
      <c r="BI32" s="9">
        <v>34200</v>
      </c>
      <c r="BJ32" s="9">
        <v>51680</v>
      </c>
      <c r="BK32" s="9">
        <v>63900</v>
      </c>
      <c r="BL32" s="13">
        <v>393320</v>
      </c>
      <c r="BM32" s="9">
        <v>46000</v>
      </c>
      <c r="BN32" s="9">
        <v>9346930</v>
      </c>
      <c r="BO32" s="10">
        <v>20306330</v>
      </c>
      <c r="BP32" s="8">
        <v>11428038</v>
      </c>
      <c r="BQ32" s="11">
        <v>0</v>
      </c>
      <c r="BR32" s="12">
        <v>0</v>
      </c>
      <c r="BS32" s="10">
        <v>11428038</v>
      </c>
      <c r="BT32" s="8">
        <v>684792</v>
      </c>
      <c r="BU32" s="9">
        <v>684792</v>
      </c>
      <c r="BV32" s="14">
        <f t="shared" si="0"/>
        <v>5.9922096863871122E-2</v>
      </c>
      <c r="BW32" s="12">
        <v>25650744</v>
      </c>
      <c r="BX32" s="9">
        <v>0</v>
      </c>
      <c r="BY32" s="9">
        <v>0</v>
      </c>
      <c r="BZ32" s="10">
        <v>25650744</v>
      </c>
      <c r="CA32" s="8">
        <v>2513</v>
      </c>
      <c r="CB32" s="9">
        <v>833505</v>
      </c>
      <c r="CC32" s="9">
        <v>451</v>
      </c>
      <c r="CD32" s="9">
        <v>3417245</v>
      </c>
      <c r="CE32" s="9">
        <v>87142</v>
      </c>
      <c r="CF32" s="9">
        <v>241667</v>
      </c>
      <c r="CG32" s="11">
        <v>50545</v>
      </c>
      <c r="CH32" s="12">
        <v>90740</v>
      </c>
      <c r="CI32" s="9">
        <v>95100</v>
      </c>
      <c r="CJ32" s="10">
        <v>185840</v>
      </c>
      <c r="CK32" s="8">
        <v>135460</v>
      </c>
      <c r="CL32" s="9">
        <v>13500</v>
      </c>
      <c r="CM32" s="9">
        <v>0</v>
      </c>
      <c r="CN32" s="9">
        <v>374880</v>
      </c>
      <c r="CO32" s="9">
        <v>984580</v>
      </c>
      <c r="CP32" s="13">
        <v>1359460</v>
      </c>
      <c r="CQ32" s="11">
        <v>98500</v>
      </c>
      <c r="CR32" s="12">
        <v>138930</v>
      </c>
      <c r="CS32" s="9">
        <v>17550</v>
      </c>
      <c r="CT32" s="9">
        <v>23940</v>
      </c>
      <c r="CU32" s="9">
        <v>33300</v>
      </c>
      <c r="CV32" s="13">
        <v>213720</v>
      </c>
      <c r="CW32" s="9">
        <v>17480</v>
      </c>
      <c r="CX32" s="9">
        <v>4459250</v>
      </c>
      <c r="CY32" s="10">
        <v>11115827</v>
      </c>
      <c r="CZ32" s="8">
        <v>14534917</v>
      </c>
      <c r="DA32" s="11">
        <v>0</v>
      </c>
      <c r="DB32" s="12">
        <v>0</v>
      </c>
      <c r="DC32" s="10">
        <v>14534917</v>
      </c>
      <c r="DD32" s="8">
        <v>871670</v>
      </c>
      <c r="DE32" s="9">
        <v>871670</v>
      </c>
      <c r="DF32" s="14">
        <f t="shared" si="1"/>
        <v>5.99707586909509E-2</v>
      </c>
      <c r="DG32" s="12">
        <v>14984466</v>
      </c>
      <c r="DH32" s="9">
        <v>0</v>
      </c>
      <c r="DI32" s="9">
        <v>0</v>
      </c>
      <c r="DJ32" s="10">
        <v>14984466</v>
      </c>
      <c r="DK32" s="8">
        <v>508</v>
      </c>
      <c r="DL32" s="9">
        <v>478834</v>
      </c>
      <c r="DM32" s="9">
        <v>205</v>
      </c>
      <c r="DN32" s="9">
        <v>1803502</v>
      </c>
      <c r="DO32" s="9">
        <v>74445</v>
      </c>
      <c r="DP32" s="9">
        <v>127863</v>
      </c>
      <c r="DQ32" s="11">
        <v>28336</v>
      </c>
      <c r="DR32" s="12">
        <v>40300</v>
      </c>
      <c r="DS32" s="9">
        <v>37800</v>
      </c>
      <c r="DT32" s="10">
        <v>78100</v>
      </c>
      <c r="DU32" s="8">
        <v>60580</v>
      </c>
      <c r="DV32" s="9">
        <v>6600</v>
      </c>
      <c r="DW32" s="9">
        <v>0</v>
      </c>
      <c r="DX32" s="9">
        <v>211860</v>
      </c>
      <c r="DY32" s="9">
        <v>357200</v>
      </c>
      <c r="DZ32" s="13">
        <v>569060</v>
      </c>
      <c r="EA32" s="11">
        <v>50850</v>
      </c>
      <c r="EB32" s="12">
        <v>69300</v>
      </c>
      <c r="EC32" s="9">
        <v>16650</v>
      </c>
      <c r="ED32" s="9">
        <v>19380</v>
      </c>
      <c r="EE32" s="9">
        <v>21600</v>
      </c>
      <c r="EF32" s="13">
        <v>126930</v>
      </c>
      <c r="EG32" s="9">
        <v>7590</v>
      </c>
      <c r="EH32" s="9">
        <v>1735480</v>
      </c>
      <c r="EI32" s="10">
        <v>5148678</v>
      </c>
      <c r="EJ32" s="8">
        <v>9835788</v>
      </c>
      <c r="EK32" s="11">
        <v>0</v>
      </c>
      <c r="EL32" s="12">
        <v>0</v>
      </c>
      <c r="EM32" s="10">
        <v>9835788</v>
      </c>
      <c r="EN32" s="8">
        <v>589977</v>
      </c>
      <c r="EO32" s="9">
        <v>589977</v>
      </c>
      <c r="EP32" s="14">
        <f t="shared" si="2"/>
        <v>5.998268771144722E-2</v>
      </c>
      <c r="EQ32" s="12">
        <v>9272011</v>
      </c>
      <c r="ER32" s="9">
        <v>0</v>
      </c>
      <c r="ES32" s="9">
        <v>0</v>
      </c>
      <c r="ET32" s="10">
        <v>9272011</v>
      </c>
      <c r="EU32" s="8">
        <v>969</v>
      </c>
      <c r="EV32" s="9">
        <v>265257</v>
      </c>
      <c r="EW32" s="9">
        <v>83</v>
      </c>
      <c r="EX32" s="9">
        <v>1025271</v>
      </c>
      <c r="EY32" s="9">
        <v>72302</v>
      </c>
      <c r="EZ32" s="9">
        <v>63611</v>
      </c>
      <c r="FA32" s="11">
        <v>15305</v>
      </c>
      <c r="FB32" s="12">
        <v>23660</v>
      </c>
      <c r="FC32" s="9">
        <v>19800</v>
      </c>
      <c r="FD32" s="10">
        <v>43460</v>
      </c>
      <c r="FE32" s="8">
        <v>21840</v>
      </c>
      <c r="FF32" s="9">
        <v>1200</v>
      </c>
      <c r="FG32" s="9">
        <v>0</v>
      </c>
      <c r="FH32" s="9">
        <v>98890</v>
      </c>
      <c r="FI32" s="9">
        <v>119700</v>
      </c>
      <c r="FJ32" s="13">
        <v>218590</v>
      </c>
      <c r="FK32" s="11">
        <v>26500</v>
      </c>
      <c r="FL32" s="12">
        <v>39600</v>
      </c>
      <c r="FM32" s="9">
        <v>14850</v>
      </c>
      <c r="FN32" s="9">
        <v>11780</v>
      </c>
      <c r="FO32" s="9">
        <v>13500</v>
      </c>
      <c r="FP32" s="13">
        <v>79730</v>
      </c>
      <c r="FQ32" s="9">
        <v>3450</v>
      </c>
      <c r="FR32" s="9">
        <v>826610</v>
      </c>
      <c r="FS32" s="10">
        <v>2664095</v>
      </c>
      <c r="FT32" s="8">
        <v>6607916</v>
      </c>
      <c r="FU32" s="11">
        <v>0</v>
      </c>
      <c r="FV32" s="12">
        <v>0</v>
      </c>
      <c r="FW32" s="10">
        <v>6607916</v>
      </c>
      <c r="FX32" s="8">
        <v>396394</v>
      </c>
      <c r="FY32" s="9">
        <v>396394</v>
      </c>
      <c r="FZ32" s="14">
        <f t="shared" si="4"/>
        <v>5.9987748028273967E-2</v>
      </c>
      <c r="GA32" s="12">
        <v>8260177</v>
      </c>
      <c r="GB32" s="9">
        <v>0</v>
      </c>
      <c r="GC32" s="9">
        <v>0</v>
      </c>
      <c r="GD32" s="10">
        <v>8260177</v>
      </c>
      <c r="GE32" s="8">
        <v>8</v>
      </c>
      <c r="GF32" s="9">
        <v>225444</v>
      </c>
      <c r="GG32" s="9">
        <v>88</v>
      </c>
      <c r="GH32" s="9">
        <v>822752</v>
      </c>
      <c r="GI32" s="9">
        <v>80094</v>
      </c>
      <c r="GJ32" s="9">
        <v>47740</v>
      </c>
      <c r="GK32" s="11">
        <v>11824</v>
      </c>
      <c r="GL32" s="12">
        <v>13000</v>
      </c>
      <c r="GM32" s="9">
        <v>20400</v>
      </c>
      <c r="GN32" s="10">
        <v>33400</v>
      </c>
      <c r="GO32" s="8">
        <v>520</v>
      </c>
      <c r="GP32" s="9">
        <v>0</v>
      </c>
      <c r="GQ32" s="9">
        <v>0</v>
      </c>
      <c r="GR32" s="9">
        <v>60060</v>
      </c>
      <c r="GS32" s="9">
        <v>70680</v>
      </c>
      <c r="GT32" s="13">
        <v>130740</v>
      </c>
      <c r="GU32" s="11">
        <v>14400</v>
      </c>
      <c r="GV32" s="12">
        <v>32340</v>
      </c>
      <c r="GW32" s="9">
        <v>14400</v>
      </c>
      <c r="GX32" s="9">
        <v>12160</v>
      </c>
      <c r="GY32" s="9">
        <v>5400</v>
      </c>
      <c r="GZ32" s="13">
        <v>64300</v>
      </c>
      <c r="HA32" s="9">
        <v>4140</v>
      </c>
      <c r="HB32" s="9">
        <v>576630</v>
      </c>
      <c r="HC32" s="10">
        <v>2011992</v>
      </c>
      <c r="HD32" s="8">
        <v>6248185</v>
      </c>
      <c r="HE32" s="11">
        <v>0</v>
      </c>
      <c r="HF32" s="12">
        <v>0</v>
      </c>
      <c r="HG32" s="10">
        <v>6248185</v>
      </c>
      <c r="HH32" s="8">
        <v>374834</v>
      </c>
      <c r="HI32" s="9">
        <v>374834</v>
      </c>
      <c r="HJ32" s="14">
        <f t="shared" si="5"/>
        <v>5.9990861346134919E-2</v>
      </c>
      <c r="HK32" s="8">
        <v>5706312</v>
      </c>
      <c r="HL32" s="9">
        <v>0</v>
      </c>
      <c r="HM32" s="9">
        <v>0</v>
      </c>
      <c r="HN32" s="10">
        <v>5706312</v>
      </c>
      <c r="HO32" s="8">
        <v>746</v>
      </c>
      <c r="HP32" s="9">
        <v>125810</v>
      </c>
      <c r="HQ32" s="9">
        <v>102</v>
      </c>
      <c r="HR32" s="9">
        <v>519129</v>
      </c>
      <c r="HS32" s="9">
        <v>59701</v>
      </c>
      <c r="HT32" s="9">
        <v>26558</v>
      </c>
      <c r="HU32" s="11">
        <v>6065</v>
      </c>
      <c r="HV32" s="12">
        <v>6760</v>
      </c>
      <c r="HW32" s="9">
        <v>9900</v>
      </c>
      <c r="HX32" s="10">
        <v>16660</v>
      </c>
      <c r="HY32" s="8">
        <v>0</v>
      </c>
      <c r="HZ32" s="9">
        <v>0</v>
      </c>
      <c r="IA32" s="9">
        <v>0</v>
      </c>
      <c r="IB32" s="9">
        <v>30470</v>
      </c>
      <c r="IC32" s="9">
        <v>21440</v>
      </c>
      <c r="ID32" s="13">
        <v>51910</v>
      </c>
      <c r="IE32" s="11">
        <v>5650</v>
      </c>
      <c r="IF32" s="12">
        <v>23430</v>
      </c>
      <c r="IG32" s="9">
        <v>9000</v>
      </c>
      <c r="IH32" s="9">
        <v>5320</v>
      </c>
      <c r="II32" s="9">
        <v>5400</v>
      </c>
      <c r="IJ32" s="13">
        <v>43150</v>
      </c>
      <c r="IK32" s="9">
        <v>2760</v>
      </c>
      <c r="IL32" s="9">
        <v>316050</v>
      </c>
      <c r="IM32" s="10">
        <v>1174189</v>
      </c>
      <c r="IN32" s="8">
        <v>4532123</v>
      </c>
      <c r="IO32" s="11">
        <v>0</v>
      </c>
      <c r="IP32" s="12">
        <v>0</v>
      </c>
      <c r="IQ32" s="10">
        <v>4532123</v>
      </c>
      <c r="IR32" s="8">
        <v>271894</v>
      </c>
      <c r="IS32" s="9">
        <v>271894</v>
      </c>
      <c r="IT32" s="14">
        <f t="shared" si="3"/>
        <v>5.9992634798305342E-2</v>
      </c>
    </row>
    <row r="33" spans="1:254" s="49" customFormat="1" ht="12.6" customHeight="1" x14ac:dyDescent="0.15">
      <c r="A33" s="67">
        <v>21</v>
      </c>
      <c r="B33" s="68" t="s">
        <v>100</v>
      </c>
      <c r="C33" s="15">
        <v>2130203</v>
      </c>
      <c r="D33" s="16">
        <v>0</v>
      </c>
      <c r="E33" s="16">
        <v>0</v>
      </c>
      <c r="F33" s="17">
        <v>2130203</v>
      </c>
      <c r="G33" s="15">
        <v>163</v>
      </c>
      <c r="H33" s="16">
        <v>131000</v>
      </c>
      <c r="I33" s="16">
        <v>76</v>
      </c>
      <c r="J33" s="16">
        <v>411760</v>
      </c>
      <c r="K33" s="16">
        <v>10770</v>
      </c>
      <c r="L33" s="16">
        <v>46729</v>
      </c>
      <c r="M33" s="18">
        <v>5897</v>
      </c>
      <c r="N33" s="19">
        <v>26780</v>
      </c>
      <c r="O33" s="16">
        <v>20100</v>
      </c>
      <c r="P33" s="17">
        <v>46880</v>
      </c>
      <c r="Q33" s="15">
        <v>3900</v>
      </c>
      <c r="R33" s="16">
        <v>2700</v>
      </c>
      <c r="S33" s="16">
        <v>0</v>
      </c>
      <c r="T33" s="16">
        <v>37620</v>
      </c>
      <c r="U33" s="16">
        <v>152000</v>
      </c>
      <c r="V33" s="20">
        <v>189620</v>
      </c>
      <c r="W33" s="18">
        <v>28640</v>
      </c>
      <c r="X33" s="19">
        <v>27390</v>
      </c>
      <c r="Y33" s="16">
        <v>900</v>
      </c>
      <c r="Z33" s="16">
        <v>4940</v>
      </c>
      <c r="AA33" s="16">
        <v>10800</v>
      </c>
      <c r="AB33" s="20">
        <v>44030</v>
      </c>
      <c r="AC33" s="16">
        <v>6440</v>
      </c>
      <c r="AD33" s="16">
        <v>1073280</v>
      </c>
      <c r="AE33" s="17">
        <v>2001809</v>
      </c>
      <c r="AF33" s="15">
        <v>128394</v>
      </c>
      <c r="AG33" s="18">
        <v>0</v>
      </c>
      <c r="AH33" s="19">
        <v>0</v>
      </c>
      <c r="AI33" s="17">
        <v>128394</v>
      </c>
      <c r="AJ33" s="15">
        <v>7602</v>
      </c>
      <c r="AK33" s="16">
        <v>7602</v>
      </c>
      <c r="AL33" s="21">
        <f t="shared" si="6"/>
        <v>5.9208374223094537E-2</v>
      </c>
      <c r="AM33" s="19">
        <v>25568662</v>
      </c>
      <c r="AN33" s="16">
        <v>0</v>
      </c>
      <c r="AO33" s="16">
        <v>0</v>
      </c>
      <c r="AP33" s="17">
        <v>25568662</v>
      </c>
      <c r="AQ33" s="15">
        <v>1153</v>
      </c>
      <c r="AR33" s="16">
        <v>777213</v>
      </c>
      <c r="AS33" s="16">
        <v>219</v>
      </c>
      <c r="AT33" s="16">
        <v>3984700</v>
      </c>
      <c r="AU33" s="16">
        <v>91485</v>
      </c>
      <c r="AV33" s="16">
        <v>337224</v>
      </c>
      <c r="AW33" s="18">
        <v>53034</v>
      </c>
      <c r="AX33" s="19">
        <v>172640</v>
      </c>
      <c r="AY33" s="16">
        <v>153000</v>
      </c>
      <c r="AZ33" s="17">
        <v>325640</v>
      </c>
      <c r="BA33" s="15">
        <v>117260</v>
      </c>
      <c r="BB33" s="16">
        <v>24300</v>
      </c>
      <c r="BC33" s="16">
        <v>0</v>
      </c>
      <c r="BD33" s="16">
        <v>470580</v>
      </c>
      <c r="BE33" s="16">
        <v>1818300</v>
      </c>
      <c r="BF33" s="20">
        <v>2288880</v>
      </c>
      <c r="BG33" s="18">
        <v>191950</v>
      </c>
      <c r="BH33" s="19">
        <v>166320</v>
      </c>
      <c r="BI33" s="16">
        <v>20250</v>
      </c>
      <c r="BJ33" s="16">
        <v>41040</v>
      </c>
      <c r="BK33" s="16">
        <v>53550</v>
      </c>
      <c r="BL33" s="20">
        <v>281160</v>
      </c>
      <c r="BM33" s="16">
        <v>28750</v>
      </c>
      <c r="BN33" s="16">
        <v>8012770</v>
      </c>
      <c r="BO33" s="17">
        <v>16515519</v>
      </c>
      <c r="BP33" s="15">
        <v>9053143</v>
      </c>
      <c r="BQ33" s="18">
        <v>0</v>
      </c>
      <c r="BR33" s="19">
        <v>0</v>
      </c>
      <c r="BS33" s="17">
        <v>9053143</v>
      </c>
      <c r="BT33" s="15">
        <v>542430</v>
      </c>
      <c r="BU33" s="16">
        <v>542430</v>
      </c>
      <c r="BV33" s="21">
        <f t="shared" si="0"/>
        <v>5.9916208105847878E-2</v>
      </c>
      <c r="BW33" s="19">
        <v>14791302</v>
      </c>
      <c r="BX33" s="16">
        <v>0</v>
      </c>
      <c r="BY33" s="16">
        <v>0</v>
      </c>
      <c r="BZ33" s="17">
        <v>14791302</v>
      </c>
      <c r="CA33" s="15">
        <v>257</v>
      </c>
      <c r="CB33" s="16">
        <v>422153</v>
      </c>
      <c r="CC33" s="16">
        <v>148</v>
      </c>
      <c r="CD33" s="16">
        <v>1927802</v>
      </c>
      <c r="CE33" s="16">
        <v>83301</v>
      </c>
      <c r="CF33" s="16">
        <v>159625</v>
      </c>
      <c r="CG33" s="18">
        <v>29143</v>
      </c>
      <c r="CH33" s="19">
        <v>55640</v>
      </c>
      <c r="CI33" s="16">
        <v>53400</v>
      </c>
      <c r="CJ33" s="17">
        <v>109040</v>
      </c>
      <c r="CK33" s="15">
        <v>85280</v>
      </c>
      <c r="CL33" s="16">
        <v>9900</v>
      </c>
      <c r="CM33" s="16">
        <v>0</v>
      </c>
      <c r="CN33" s="16">
        <v>228360</v>
      </c>
      <c r="CO33" s="16">
        <v>399760</v>
      </c>
      <c r="CP33" s="20">
        <v>628120</v>
      </c>
      <c r="CQ33" s="18">
        <v>77360</v>
      </c>
      <c r="CR33" s="19">
        <v>73260</v>
      </c>
      <c r="CS33" s="16">
        <v>14400</v>
      </c>
      <c r="CT33" s="16">
        <v>13300</v>
      </c>
      <c r="CU33" s="16">
        <v>29250</v>
      </c>
      <c r="CV33" s="20">
        <v>130210</v>
      </c>
      <c r="CW33" s="16">
        <v>8280</v>
      </c>
      <c r="CX33" s="16">
        <v>2627730</v>
      </c>
      <c r="CY33" s="17">
        <v>6298201</v>
      </c>
      <c r="CZ33" s="15">
        <v>8493101</v>
      </c>
      <c r="DA33" s="18">
        <v>0</v>
      </c>
      <c r="DB33" s="19">
        <v>0</v>
      </c>
      <c r="DC33" s="17">
        <v>8493101</v>
      </c>
      <c r="DD33" s="15">
        <v>509334</v>
      </c>
      <c r="DE33" s="16">
        <v>509334</v>
      </c>
      <c r="DF33" s="21">
        <f t="shared" si="1"/>
        <v>5.9970321794124433E-2</v>
      </c>
      <c r="DG33" s="19">
        <v>7334005</v>
      </c>
      <c r="DH33" s="16">
        <v>0</v>
      </c>
      <c r="DI33" s="16">
        <v>0</v>
      </c>
      <c r="DJ33" s="17">
        <v>7334005</v>
      </c>
      <c r="DK33" s="15">
        <v>0</v>
      </c>
      <c r="DL33" s="16">
        <v>212746</v>
      </c>
      <c r="DM33" s="16">
        <v>116</v>
      </c>
      <c r="DN33" s="16">
        <v>844940</v>
      </c>
      <c r="DO33" s="16">
        <v>72564</v>
      </c>
      <c r="DP33" s="16">
        <v>67652</v>
      </c>
      <c r="DQ33" s="18">
        <v>13614</v>
      </c>
      <c r="DR33" s="19">
        <v>19500</v>
      </c>
      <c r="DS33" s="16">
        <v>25200</v>
      </c>
      <c r="DT33" s="17">
        <v>44700</v>
      </c>
      <c r="DU33" s="15">
        <v>42900</v>
      </c>
      <c r="DV33" s="16">
        <v>3000</v>
      </c>
      <c r="DW33" s="16">
        <v>0</v>
      </c>
      <c r="DX33" s="16">
        <v>88110</v>
      </c>
      <c r="DY33" s="16">
        <v>108680</v>
      </c>
      <c r="DZ33" s="20">
        <v>196790</v>
      </c>
      <c r="EA33" s="18">
        <v>24280</v>
      </c>
      <c r="EB33" s="19">
        <v>39600</v>
      </c>
      <c r="EC33" s="16">
        <v>8550</v>
      </c>
      <c r="ED33" s="16">
        <v>8360</v>
      </c>
      <c r="EE33" s="16">
        <v>12150</v>
      </c>
      <c r="EF33" s="20">
        <v>68660</v>
      </c>
      <c r="EG33" s="16">
        <v>5520</v>
      </c>
      <c r="EH33" s="16">
        <v>856990</v>
      </c>
      <c r="EI33" s="17">
        <v>2454356</v>
      </c>
      <c r="EJ33" s="15">
        <v>4879649</v>
      </c>
      <c r="EK33" s="18">
        <v>0</v>
      </c>
      <c r="EL33" s="19">
        <v>0</v>
      </c>
      <c r="EM33" s="17">
        <v>4879649</v>
      </c>
      <c r="EN33" s="15">
        <v>292696</v>
      </c>
      <c r="EO33" s="16">
        <v>292696</v>
      </c>
      <c r="EP33" s="21">
        <f t="shared" si="2"/>
        <v>5.9983002875821603E-2</v>
      </c>
      <c r="EQ33" s="19">
        <v>4971993</v>
      </c>
      <c r="ER33" s="16">
        <v>0</v>
      </c>
      <c r="ES33" s="16">
        <v>0</v>
      </c>
      <c r="ET33" s="17">
        <v>4971993</v>
      </c>
      <c r="EU33" s="15">
        <v>0</v>
      </c>
      <c r="EV33" s="16">
        <v>151412</v>
      </c>
      <c r="EW33" s="16">
        <v>0</v>
      </c>
      <c r="EX33" s="16">
        <v>535548</v>
      </c>
      <c r="EY33" s="16">
        <v>56969</v>
      </c>
      <c r="EZ33" s="16">
        <v>38023</v>
      </c>
      <c r="FA33" s="18">
        <v>8448</v>
      </c>
      <c r="FB33" s="19">
        <v>10660</v>
      </c>
      <c r="FC33" s="16">
        <v>13500</v>
      </c>
      <c r="FD33" s="17">
        <v>24160</v>
      </c>
      <c r="FE33" s="15">
        <v>15600</v>
      </c>
      <c r="FF33" s="16">
        <v>600</v>
      </c>
      <c r="FG33" s="16">
        <v>0</v>
      </c>
      <c r="FH33" s="16">
        <v>41580</v>
      </c>
      <c r="FI33" s="16">
        <v>44460</v>
      </c>
      <c r="FJ33" s="20">
        <v>86040</v>
      </c>
      <c r="FK33" s="18">
        <v>17540</v>
      </c>
      <c r="FL33" s="19">
        <v>21780</v>
      </c>
      <c r="FM33" s="16">
        <v>9450</v>
      </c>
      <c r="FN33" s="16">
        <v>5700</v>
      </c>
      <c r="FO33" s="16">
        <v>11250</v>
      </c>
      <c r="FP33" s="20">
        <v>48180</v>
      </c>
      <c r="FQ33" s="16">
        <v>2760</v>
      </c>
      <c r="FR33" s="16">
        <v>439460</v>
      </c>
      <c r="FS33" s="17">
        <v>1424740</v>
      </c>
      <c r="FT33" s="15">
        <v>3547253</v>
      </c>
      <c r="FU33" s="18">
        <v>0</v>
      </c>
      <c r="FV33" s="19">
        <v>0</v>
      </c>
      <c r="FW33" s="17">
        <v>3547253</v>
      </c>
      <c r="FX33" s="15">
        <v>212793</v>
      </c>
      <c r="FY33" s="16">
        <v>212793</v>
      </c>
      <c r="FZ33" s="21">
        <f t="shared" si="4"/>
        <v>5.9988109108653938E-2</v>
      </c>
      <c r="GA33" s="19">
        <v>5220622</v>
      </c>
      <c r="GB33" s="16">
        <v>0</v>
      </c>
      <c r="GC33" s="16">
        <v>0</v>
      </c>
      <c r="GD33" s="17">
        <v>5220622</v>
      </c>
      <c r="GE33" s="15">
        <v>0</v>
      </c>
      <c r="GF33" s="16">
        <v>128865</v>
      </c>
      <c r="GG33" s="16">
        <v>0</v>
      </c>
      <c r="GH33" s="16">
        <v>520778</v>
      </c>
      <c r="GI33" s="16">
        <v>69730</v>
      </c>
      <c r="GJ33" s="16">
        <v>31852</v>
      </c>
      <c r="GK33" s="18">
        <v>7315</v>
      </c>
      <c r="GL33" s="19">
        <v>9880</v>
      </c>
      <c r="GM33" s="16">
        <v>7800</v>
      </c>
      <c r="GN33" s="17">
        <v>17680</v>
      </c>
      <c r="GO33" s="15">
        <v>260</v>
      </c>
      <c r="GP33" s="16">
        <v>0</v>
      </c>
      <c r="GQ33" s="16">
        <v>0</v>
      </c>
      <c r="GR33" s="16">
        <v>29590</v>
      </c>
      <c r="GS33" s="16">
        <v>27360</v>
      </c>
      <c r="GT33" s="20">
        <v>56950</v>
      </c>
      <c r="GU33" s="18">
        <v>10110</v>
      </c>
      <c r="GV33" s="19">
        <v>25410</v>
      </c>
      <c r="GW33" s="16">
        <v>12600</v>
      </c>
      <c r="GX33" s="16">
        <v>2660</v>
      </c>
      <c r="GY33" s="16">
        <v>9000</v>
      </c>
      <c r="GZ33" s="20">
        <v>49670</v>
      </c>
      <c r="HA33" s="16">
        <v>1150</v>
      </c>
      <c r="HB33" s="16">
        <v>363350</v>
      </c>
      <c r="HC33" s="17">
        <v>1257710</v>
      </c>
      <c r="HD33" s="15">
        <v>3962912</v>
      </c>
      <c r="HE33" s="18">
        <v>0</v>
      </c>
      <c r="HF33" s="19">
        <v>0</v>
      </c>
      <c r="HG33" s="17">
        <v>3962912</v>
      </c>
      <c r="HH33" s="15">
        <v>237738</v>
      </c>
      <c r="HI33" s="16">
        <v>237738</v>
      </c>
      <c r="HJ33" s="21">
        <f t="shared" si="5"/>
        <v>5.999073408644956E-2</v>
      </c>
      <c r="HK33" s="15">
        <v>3940442</v>
      </c>
      <c r="HL33" s="16">
        <v>0</v>
      </c>
      <c r="HM33" s="16">
        <v>0</v>
      </c>
      <c r="HN33" s="17">
        <v>3940442</v>
      </c>
      <c r="HO33" s="15">
        <v>0</v>
      </c>
      <c r="HP33" s="16">
        <v>91614</v>
      </c>
      <c r="HQ33" s="16">
        <v>0</v>
      </c>
      <c r="HR33" s="16">
        <v>342070</v>
      </c>
      <c r="HS33" s="16">
        <v>62003</v>
      </c>
      <c r="HT33" s="16">
        <v>19578</v>
      </c>
      <c r="HU33" s="18">
        <v>4602</v>
      </c>
      <c r="HV33" s="19">
        <v>5200</v>
      </c>
      <c r="HW33" s="16">
        <v>6600</v>
      </c>
      <c r="HX33" s="17">
        <v>11800</v>
      </c>
      <c r="HY33" s="15">
        <v>0</v>
      </c>
      <c r="HZ33" s="16">
        <v>0</v>
      </c>
      <c r="IA33" s="16">
        <v>0</v>
      </c>
      <c r="IB33" s="16">
        <v>16280</v>
      </c>
      <c r="IC33" s="16">
        <v>12680</v>
      </c>
      <c r="ID33" s="20">
        <v>28960</v>
      </c>
      <c r="IE33" s="18">
        <v>4150</v>
      </c>
      <c r="IF33" s="19">
        <v>12870</v>
      </c>
      <c r="IG33" s="16">
        <v>6300</v>
      </c>
      <c r="IH33" s="16">
        <v>3420</v>
      </c>
      <c r="II33" s="16">
        <v>4950</v>
      </c>
      <c r="IJ33" s="20">
        <v>27540</v>
      </c>
      <c r="IK33" s="16">
        <v>1610</v>
      </c>
      <c r="IL33" s="16">
        <v>215430</v>
      </c>
      <c r="IM33" s="17">
        <v>809357</v>
      </c>
      <c r="IN33" s="15">
        <v>3131085</v>
      </c>
      <c r="IO33" s="18">
        <v>0</v>
      </c>
      <c r="IP33" s="19">
        <v>0</v>
      </c>
      <c r="IQ33" s="17">
        <v>3131085</v>
      </c>
      <c r="IR33" s="15">
        <v>187844</v>
      </c>
      <c r="IS33" s="16">
        <v>187844</v>
      </c>
      <c r="IT33" s="21">
        <f t="shared" si="3"/>
        <v>5.999326112194335E-2</v>
      </c>
    </row>
    <row r="34" spans="1:254" s="49" customFormat="1" ht="12.6" customHeight="1" x14ac:dyDescent="0.15">
      <c r="A34" s="65">
        <v>22</v>
      </c>
      <c r="B34" s="66" t="s">
        <v>101</v>
      </c>
      <c r="C34" s="8">
        <v>1501704</v>
      </c>
      <c r="D34" s="9">
        <v>0</v>
      </c>
      <c r="E34" s="9">
        <v>0</v>
      </c>
      <c r="F34" s="10">
        <v>1501704</v>
      </c>
      <c r="G34" s="8">
        <v>0</v>
      </c>
      <c r="H34" s="9">
        <v>80425</v>
      </c>
      <c r="I34" s="9">
        <v>105</v>
      </c>
      <c r="J34" s="9">
        <v>294635</v>
      </c>
      <c r="K34" s="9">
        <v>6050</v>
      </c>
      <c r="L34" s="9">
        <v>30855</v>
      </c>
      <c r="M34" s="11">
        <v>4392</v>
      </c>
      <c r="N34" s="12">
        <v>15340</v>
      </c>
      <c r="O34" s="9">
        <v>12000</v>
      </c>
      <c r="P34" s="10">
        <v>27340</v>
      </c>
      <c r="Q34" s="8">
        <v>2600</v>
      </c>
      <c r="R34" s="9">
        <v>2100</v>
      </c>
      <c r="S34" s="9">
        <v>0</v>
      </c>
      <c r="T34" s="9">
        <v>28050</v>
      </c>
      <c r="U34" s="9">
        <v>90820</v>
      </c>
      <c r="V34" s="13">
        <v>118870</v>
      </c>
      <c r="W34" s="11">
        <v>35730</v>
      </c>
      <c r="X34" s="12">
        <v>17820</v>
      </c>
      <c r="Y34" s="9">
        <v>0</v>
      </c>
      <c r="Z34" s="9">
        <v>2660</v>
      </c>
      <c r="AA34" s="9">
        <v>7650</v>
      </c>
      <c r="AB34" s="13">
        <v>28130</v>
      </c>
      <c r="AC34" s="9">
        <v>3910</v>
      </c>
      <c r="AD34" s="9">
        <v>771420</v>
      </c>
      <c r="AE34" s="10">
        <v>1406457</v>
      </c>
      <c r="AF34" s="8">
        <v>95247</v>
      </c>
      <c r="AG34" s="11">
        <v>0</v>
      </c>
      <c r="AH34" s="12">
        <v>0</v>
      </c>
      <c r="AI34" s="10">
        <v>95247</v>
      </c>
      <c r="AJ34" s="8">
        <v>5636</v>
      </c>
      <c r="AK34" s="9">
        <v>5636</v>
      </c>
      <c r="AL34" s="14">
        <f t="shared" si="6"/>
        <v>5.91724673743005E-2</v>
      </c>
      <c r="AM34" s="12">
        <v>19807485</v>
      </c>
      <c r="AN34" s="9">
        <v>0</v>
      </c>
      <c r="AO34" s="9">
        <v>0</v>
      </c>
      <c r="AP34" s="10">
        <v>19807485</v>
      </c>
      <c r="AQ34" s="8">
        <v>269</v>
      </c>
      <c r="AR34" s="9">
        <v>552684</v>
      </c>
      <c r="AS34" s="9">
        <v>257</v>
      </c>
      <c r="AT34" s="9">
        <v>3158142</v>
      </c>
      <c r="AU34" s="9">
        <v>53162</v>
      </c>
      <c r="AV34" s="9">
        <v>240680</v>
      </c>
      <c r="AW34" s="11">
        <v>39440</v>
      </c>
      <c r="AX34" s="12">
        <v>119860</v>
      </c>
      <c r="AY34" s="9">
        <v>110400</v>
      </c>
      <c r="AZ34" s="10">
        <v>230260</v>
      </c>
      <c r="BA34" s="8">
        <v>112320</v>
      </c>
      <c r="BB34" s="9">
        <v>31800</v>
      </c>
      <c r="BC34" s="9">
        <v>0</v>
      </c>
      <c r="BD34" s="9">
        <v>350460</v>
      </c>
      <c r="BE34" s="9">
        <v>1308850</v>
      </c>
      <c r="BF34" s="13">
        <v>1659310</v>
      </c>
      <c r="BG34" s="11">
        <v>185680</v>
      </c>
      <c r="BH34" s="12">
        <v>158730</v>
      </c>
      <c r="BI34" s="9">
        <v>22500</v>
      </c>
      <c r="BJ34" s="9">
        <v>29260</v>
      </c>
      <c r="BK34" s="9">
        <v>45450</v>
      </c>
      <c r="BL34" s="13">
        <v>255940</v>
      </c>
      <c r="BM34" s="9">
        <v>22540</v>
      </c>
      <c r="BN34" s="9">
        <v>6170500</v>
      </c>
      <c r="BO34" s="10">
        <v>12712727</v>
      </c>
      <c r="BP34" s="8">
        <v>7094758</v>
      </c>
      <c r="BQ34" s="11">
        <v>0</v>
      </c>
      <c r="BR34" s="12">
        <v>0</v>
      </c>
      <c r="BS34" s="10">
        <v>7094758</v>
      </c>
      <c r="BT34" s="8">
        <v>425103</v>
      </c>
      <c r="BU34" s="9">
        <v>425103</v>
      </c>
      <c r="BV34" s="14">
        <f t="shared" si="0"/>
        <v>5.9917899948102531E-2</v>
      </c>
      <c r="BW34" s="12">
        <v>11368583</v>
      </c>
      <c r="BX34" s="9">
        <v>0</v>
      </c>
      <c r="BY34" s="9">
        <v>0</v>
      </c>
      <c r="BZ34" s="10">
        <v>11368583</v>
      </c>
      <c r="CA34" s="8">
        <v>1585</v>
      </c>
      <c r="CB34" s="9">
        <v>285037</v>
      </c>
      <c r="CC34" s="9">
        <v>116</v>
      </c>
      <c r="CD34" s="9">
        <v>1485084</v>
      </c>
      <c r="CE34" s="9">
        <v>45883</v>
      </c>
      <c r="CF34" s="9">
        <v>120538</v>
      </c>
      <c r="CG34" s="11">
        <v>22382</v>
      </c>
      <c r="CH34" s="12">
        <v>38480</v>
      </c>
      <c r="CI34" s="9">
        <v>35400</v>
      </c>
      <c r="CJ34" s="10">
        <v>73880</v>
      </c>
      <c r="CK34" s="8">
        <v>69160</v>
      </c>
      <c r="CL34" s="9">
        <v>10500</v>
      </c>
      <c r="CM34" s="9">
        <v>0</v>
      </c>
      <c r="CN34" s="9">
        <v>190080</v>
      </c>
      <c r="CO34" s="9">
        <v>313120</v>
      </c>
      <c r="CP34" s="13">
        <v>503200</v>
      </c>
      <c r="CQ34" s="11">
        <v>61100</v>
      </c>
      <c r="CR34" s="12">
        <v>58740</v>
      </c>
      <c r="CS34" s="9">
        <v>8100</v>
      </c>
      <c r="CT34" s="9">
        <v>18620</v>
      </c>
      <c r="CU34" s="9">
        <v>21600</v>
      </c>
      <c r="CV34" s="13">
        <v>107060</v>
      </c>
      <c r="CW34" s="9">
        <v>7590</v>
      </c>
      <c r="CX34" s="9">
        <v>2030890</v>
      </c>
      <c r="CY34" s="10">
        <v>4823889</v>
      </c>
      <c r="CZ34" s="8">
        <v>6544694</v>
      </c>
      <c r="DA34" s="11">
        <v>0</v>
      </c>
      <c r="DB34" s="12">
        <v>0</v>
      </c>
      <c r="DC34" s="10">
        <v>6544694</v>
      </c>
      <c r="DD34" s="8">
        <v>392487</v>
      </c>
      <c r="DE34" s="9">
        <v>392487</v>
      </c>
      <c r="DF34" s="14">
        <f t="shared" si="1"/>
        <v>5.9970259877696344E-2</v>
      </c>
      <c r="DG34" s="12">
        <v>5386268</v>
      </c>
      <c r="DH34" s="9">
        <v>0</v>
      </c>
      <c r="DI34" s="9">
        <v>0</v>
      </c>
      <c r="DJ34" s="10">
        <v>5386268</v>
      </c>
      <c r="DK34" s="8">
        <v>0</v>
      </c>
      <c r="DL34" s="9">
        <v>146250</v>
      </c>
      <c r="DM34" s="9">
        <v>0</v>
      </c>
      <c r="DN34" s="9">
        <v>629705</v>
      </c>
      <c r="DO34" s="9">
        <v>37565</v>
      </c>
      <c r="DP34" s="9">
        <v>48378</v>
      </c>
      <c r="DQ34" s="11">
        <v>9843</v>
      </c>
      <c r="DR34" s="12">
        <v>12480</v>
      </c>
      <c r="DS34" s="9">
        <v>13800</v>
      </c>
      <c r="DT34" s="10">
        <v>26280</v>
      </c>
      <c r="DU34" s="8">
        <v>30160</v>
      </c>
      <c r="DV34" s="9">
        <v>4200</v>
      </c>
      <c r="DW34" s="9">
        <v>0</v>
      </c>
      <c r="DX34" s="9">
        <v>68640</v>
      </c>
      <c r="DY34" s="9">
        <v>77140</v>
      </c>
      <c r="DZ34" s="13">
        <v>145780</v>
      </c>
      <c r="EA34" s="11">
        <v>18740</v>
      </c>
      <c r="EB34" s="12">
        <v>35640</v>
      </c>
      <c r="EC34" s="9">
        <v>4950</v>
      </c>
      <c r="ED34" s="9">
        <v>9500</v>
      </c>
      <c r="EE34" s="9">
        <v>10800</v>
      </c>
      <c r="EF34" s="13">
        <v>60890</v>
      </c>
      <c r="EG34" s="9">
        <v>3450</v>
      </c>
      <c r="EH34" s="9">
        <v>634110</v>
      </c>
      <c r="EI34" s="10">
        <v>1795351</v>
      </c>
      <c r="EJ34" s="8">
        <v>3590917</v>
      </c>
      <c r="EK34" s="11">
        <v>0</v>
      </c>
      <c r="EL34" s="12">
        <v>0</v>
      </c>
      <c r="EM34" s="10">
        <v>3590917</v>
      </c>
      <c r="EN34" s="8">
        <v>215394</v>
      </c>
      <c r="EO34" s="9">
        <v>215394</v>
      </c>
      <c r="EP34" s="14">
        <f t="shared" si="2"/>
        <v>5.9983007126034937E-2</v>
      </c>
      <c r="EQ34" s="12">
        <v>3466840</v>
      </c>
      <c r="ER34" s="9">
        <v>0</v>
      </c>
      <c r="ES34" s="9">
        <v>0</v>
      </c>
      <c r="ET34" s="10">
        <v>3466840</v>
      </c>
      <c r="EU34" s="8">
        <v>0</v>
      </c>
      <c r="EV34" s="9">
        <v>99063</v>
      </c>
      <c r="EW34" s="9">
        <v>0</v>
      </c>
      <c r="EX34" s="9">
        <v>370025</v>
      </c>
      <c r="EY34" s="9">
        <v>43085</v>
      </c>
      <c r="EZ34" s="9">
        <v>25053</v>
      </c>
      <c r="FA34" s="11">
        <v>5725</v>
      </c>
      <c r="FB34" s="12">
        <v>9880</v>
      </c>
      <c r="FC34" s="9">
        <v>9000</v>
      </c>
      <c r="FD34" s="10">
        <v>18880</v>
      </c>
      <c r="FE34" s="8">
        <v>13260</v>
      </c>
      <c r="FF34" s="9">
        <v>900</v>
      </c>
      <c r="FG34" s="9">
        <v>0</v>
      </c>
      <c r="FH34" s="9">
        <v>24970</v>
      </c>
      <c r="FI34" s="9">
        <v>30020</v>
      </c>
      <c r="FJ34" s="13">
        <v>54990</v>
      </c>
      <c r="FK34" s="11">
        <v>7940</v>
      </c>
      <c r="FL34" s="12">
        <v>18150</v>
      </c>
      <c r="FM34" s="9">
        <v>9000</v>
      </c>
      <c r="FN34" s="9">
        <v>3040</v>
      </c>
      <c r="FO34" s="9">
        <v>4950</v>
      </c>
      <c r="FP34" s="13">
        <v>35140</v>
      </c>
      <c r="FQ34" s="9">
        <v>2760</v>
      </c>
      <c r="FR34" s="9">
        <v>309170</v>
      </c>
      <c r="FS34" s="10">
        <v>985991</v>
      </c>
      <c r="FT34" s="8">
        <v>2480849</v>
      </c>
      <c r="FU34" s="11">
        <v>0</v>
      </c>
      <c r="FV34" s="12">
        <v>0</v>
      </c>
      <c r="FW34" s="10">
        <v>2480849</v>
      </c>
      <c r="FX34" s="8">
        <v>148820</v>
      </c>
      <c r="FY34" s="9">
        <v>148820</v>
      </c>
      <c r="FZ34" s="14">
        <f t="shared" si="4"/>
        <v>5.9987528463038259E-2</v>
      </c>
      <c r="GA34" s="12">
        <v>3618467</v>
      </c>
      <c r="GB34" s="9">
        <v>0</v>
      </c>
      <c r="GC34" s="9">
        <v>0</v>
      </c>
      <c r="GD34" s="10">
        <v>3618467</v>
      </c>
      <c r="GE34" s="8">
        <v>0</v>
      </c>
      <c r="GF34" s="9">
        <v>87405</v>
      </c>
      <c r="GG34" s="9">
        <v>0</v>
      </c>
      <c r="GH34" s="9">
        <v>375391</v>
      </c>
      <c r="GI34" s="9">
        <v>44622</v>
      </c>
      <c r="GJ34" s="9">
        <v>20813</v>
      </c>
      <c r="GK34" s="11">
        <v>4820</v>
      </c>
      <c r="GL34" s="12">
        <v>6500</v>
      </c>
      <c r="GM34" s="9">
        <v>7200</v>
      </c>
      <c r="GN34" s="10">
        <v>13700</v>
      </c>
      <c r="GO34" s="8">
        <v>0</v>
      </c>
      <c r="GP34" s="9">
        <v>0</v>
      </c>
      <c r="GQ34" s="9">
        <v>0</v>
      </c>
      <c r="GR34" s="9">
        <v>26070</v>
      </c>
      <c r="GS34" s="9">
        <v>16850</v>
      </c>
      <c r="GT34" s="13">
        <v>42920</v>
      </c>
      <c r="GU34" s="11">
        <v>8110</v>
      </c>
      <c r="GV34" s="12">
        <v>17160</v>
      </c>
      <c r="GW34" s="9">
        <v>3150</v>
      </c>
      <c r="GX34" s="9">
        <v>1520</v>
      </c>
      <c r="GY34" s="9">
        <v>3600</v>
      </c>
      <c r="GZ34" s="13">
        <v>25430</v>
      </c>
      <c r="HA34" s="9">
        <v>1380</v>
      </c>
      <c r="HB34" s="9">
        <v>251980</v>
      </c>
      <c r="HC34" s="10">
        <v>876571</v>
      </c>
      <c r="HD34" s="8">
        <v>2741896</v>
      </c>
      <c r="HE34" s="11">
        <v>0</v>
      </c>
      <c r="HF34" s="12">
        <v>0</v>
      </c>
      <c r="HG34" s="10">
        <v>2741896</v>
      </c>
      <c r="HH34" s="8">
        <v>164488</v>
      </c>
      <c r="HI34" s="9">
        <v>164488</v>
      </c>
      <c r="HJ34" s="14">
        <f t="shared" si="5"/>
        <v>5.9990605041183184E-2</v>
      </c>
      <c r="HK34" s="8">
        <v>2624575</v>
      </c>
      <c r="HL34" s="9">
        <v>0</v>
      </c>
      <c r="HM34" s="9">
        <v>0</v>
      </c>
      <c r="HN34" s="10">
        <v>2624575</v>
      </c>
      <c r="HO34" s="8">
        <v>0</v>
      </c>
      <c r="HP34" s="9">
        <v>71604</v>
      </c>
      <c r="HQ34" s="9">
        <v>0</v>
      </c>
      <c r="HR34" s="9">
        <v>218710</v>
      </c>
      <c r="HS34" s="9">
        <v>25049</v>
      </c>
      <c r="HT34" s="9">
        <v>13179</v>
      </c>
      <c r="HU34" s="11">
        <v>3117</v>
      </c>
      <c r="HV34" s="12">
        <v>3640</v>
      </c>
      <c r="HW34" s="9">
        <v>3000</v>
      </c>
      <c r="HX34" s="10">
        <v>6640</v>
      </c>
      <c r="HY34" s="8">
        <v>0</v>
      </c>
      <c r="HZ34" s="9">
        <v>0</v>
      </c>
      <c r="IA34" s="9">
        <v>0</v>
      </c>
      <c r="IB34" s="9">
        <v>14300</v>
      </c>
      <c r="IC34" s="9">
        <v>7610</v>
      </c>
      <c r="ID34" s="13">
        <v>21910</v>
      </c>
      <c r="IE34" s="11">
        <v>1540</v>
      </c>
      <c r="IF34" s="12">
        <v>9900</v>
      </c>
      <c r="IG34" s="9">
        <v>5400</v>
      </c>
      <c r="IH34" s="9">
        <v>2660</v>
      </c>
      <c r="II34" s="9">
        <v>3150</v>
      </c>
      <c r="IJ34" s="13">
        <v>21110</v>
      </c>
      <c r="IK34" s="9">
        <v>1150</v>
      </c>
      <c r="IL34" s="9">
        <v>145770</v>
      </c>
      <c r="IM34" s="10">
        <v>529779</v>
      </c>
      <c r="IN34" s="8">
        <v>2094796</v>
      </c>
      <c r="IO34" s="11">
        <v>0</v>
      </c>
      <c r="IP34" s="12">
        <v>0</v>
      </c>
      <c r="IQ34" s="10">
        <v>2094796</v>
      </c>
      <c r="IR34" s="8">
        <v>125673</v>
      </c>
      <c r="IS34" s="9">
        <v>125673</v>
      </c>
      <c r="IT34" s="14">
        <f t="shared" si="3"/>
        <v>5.999295396783267E-2</v>
      </c>
    </row>
    <row r="35" spans="1:254" s="49" customFormat="1" ht="12.6" customHeight="1" x14ac:dyDescent="0.15">
      <c r="A35" s="67">
        <v>23</v>
      </c>
      <c r="B35" s="68" t="s">
        <v>102</v>
      </c>
      <c r="C35" s="15">
        <v>1944320</v>
      </c>
      <c r="D35" s="16">
        <v>0</v>
      </c>
      <c r="E35" s="16">
        <v>0</v>
      </c>
      <c r="F35" s="17">
        <v>1944320</v>
      </c>
      <c r="G35" s="15">
        <v>0</v>
      </c>
      <c r="H35" s="16">
        <v>121422</v>
      </c>
      <c r="I35" s="16">
        <v>0</v>
      </c>
      <c r="J35" s="16">
        <v>385853</v>
      </c>
      <c r="K35" s="16">
        <v>10712</v>
      </c>
      <c r="L35" s="16">
        <v>39996</v>
      </c>
      <c r="M35" s="18">
        <v>5369</v>
      </c>
      <c r="N35" s="19">
        <v>20020</v>
      </c>
      <c r="O35" s="16">
        <v>20700</v>
      </c>
      <c r="P35" s="17">
        <v>40720</v>
      </c>
      <c r="Q35" s="15">
        <v>2860</v>
      </c>
      <c r="R35" s="16">
        <v>3000</v>
      </c>
      <c r="S35" s="16">
        <v>260</v>
      </c>
      <c r="T35" s="16">
        <v>35310</v>
      </c>
      <c r="U35" s="16">
        <v>128440</v>
      </c>
      <c r="V35" s="20">
        <v>163750</v>
      </c>
      <c r="W35" s="18">
        <v>36060</v>
      </c>
      <c r="X35" s="19">
        <v>20790</v>
      </c>
      <c r="Y35" s="16">
        <v>2250</v>
      </c>
      <c r="Z35" s="16">
        <v>2280</v>
      </c>
      <c r="AA35" s="16">
        <v>4500</v>
      </c>
      <c r="AB35" s="20">
        <v>29820</v>
      </c>
      <c r="AC35" s="16">
        <v>6210</v>
      </c>
      <c r="AD35" s="16">
        <v>980400</v>
      </c>
      <c r="AE35" s="17">
        <v>1826432</v>
      </c>
      <c r="AF35" s="15">
        <v>117888</v>
      </c>
      <c r="AG35" s="18">
        <v>0</v>
      </c>
      <c r="AH35" s="19">
        <v>0</v>
      </c>
      <c r="AI35" s="17">
        <v>117888</v>
      </c>
      <c r="AJ35" s="15">
        <v>6975</v>
      </c>
      <c r="AK35" s="16">
        <v>6975</v>
      </c>
      <c r="AL35" s="21">
        <f t="shared" si="6"/>
        <v>5.916632736156352E-2</v>
      </c>
      <c r="AM35" s="19">
        <v>24163450</v>
      </c>
      <c r="AN35" s="16">
        <v>0</v>
      </c>
      <c r="AO35" s="16">
        <v>0</v>
      </c>
      <c r="AP35" s="17">
        <v>24163450</v>
      </c>
      <c r="AQ35" s="15">
        <v>178</v>
      </c>
      <c r="AR35" s="16">
        <v>699989</v>
      </c>
      <c r="AS35" s="16">
        <v>353</v>
      </c>
      <c r="AT35" s="16">
        <v>3802687</v>
      </c>
      <c r="AU35" s="16">
        <v>70986</v>
      </c>
      <c r="AV35" s="16">
        <v>295865</v>
      </c>
      <c r="AW35" s="18">
        <v>48197</v>
      </c>
      <c r="AX35" s="19">
        <v>151060</v>
      </c>
      <c r="AY35" s="16">
        <v>156000</v>
      </c>
      <c r="AZ35" s="17">
        <v>307060</v>
      </c>
      <c r="BA35" s="15">
        <v>125580</v>
      </c>
      <c r="BB35" s="16">
        <v>34200</v>
      </c>
      <c r="BC35" s="16">
        <v>0</v>
      </c>
      <c r="BD35" s="16">
        <v>420750</v>
      </c>
      <c r="BE35" s="16">
        <v>1756240</v>
      </c>
      <c r="BF35" s="20">
        <v>2176990</v>
      </c>
      <c r="BG35" s="18">
        <v>251650</v>
      </c>
      <c r="BH35" s="19">
        <v>183480</v>
      </c>
      <c r="BI35" s="16">
        <v>24300</v>
      </c>
      <c r="BJ35" s="16">
        <v>33440</v>
      </c>
      <c r="BK35" s="16">
        <v>42750</v>
      </c>
      <c r="BL35" s="20">
        <v>283970</v>
      </c>
      <c r="BM35" s="16">
        <v>25990</v>
      </c>
      <c r="BN35" s="16">
        <v>7498770</v>
      </c>
      <c r="BO35" s="17">
        <v>15622112</v>
      </c>
      <c r="BP35" s="15">
        <v>8541338</v>
      </c>
      <c r="BQ35" s="18">
        <v>0</v>
      </c>
      <c r="BR35" s="19">
        <v>0</v>
      </c>
      <c r="BS35" s="17">
        <v>8541338</v>
      </c>
      <c r="BT35" s="15">
        <v>511777</v>
      </c>
      <c r="BU35" s="16">
        <v>511777</v>
      </c>
      <c r="BV35" s="21">
        <f t="shared" si="0"/>
        <v>5.9917661612267303E-2</v>
      </c>
      <c r="BW35" s="19">
        <v>14572418</v>
      </c>
      <c r="BX35" s="16">
        <v>0</v>
      </c>
      <c r="BY35" s="16">
        <v>0</v>
      </c>
      <c r="BZ35" s="17">
        <v>14572418</v>
      </c>
      <c r="CA35" s="15">
        <v>0</v>
      </c>
      <c r="CB35" s="16">
        <v>408279</v>
      </c>
      <c r="CC35" s="16">
        <v>120</v>
      </c>
      <c r="CD35" s="16">
        <v>1900544</v>
      </c>
      <c r="CE35" s="16">
        <v>77231</v>
      </c>
      <c r="CF35" s="16">
        <v>155340</v>
      </c>
      <c r="CG35" s="18">
        <v>26966</v>
      </c>
      <c r="CH35" s="19">
        <v>49920</v>
      </c>
      <c r="CI35" s="16">
        <v>56100</v>
      </c>
      <c r="CJ35" s="17">
        <v>106020</v>
      </c>
      <c r="CK35" s="15">
        <v>86320</v>
      </c>
      <c r="CL35" s="16">
        <v>10500</v>
      </c>
      <c r="CM35" s="16">
        <v>0</v>
      </c>
      <c r="CN35" s="16">
        <v>233860</v>
      </c>
      <c r="CO35" s="16">
        <v>438520</v>
      </c>
      <c r="CP35" s="20">
        <v>672380</v>
      </c>
      <c r="CQ35" s="18">
        <v>77520</v>
      </c>
      <c r="CR35" s="19">
        <v>65340</v>
      </c>
      <c r="CS35" s="16">
        <v>11700</v>
      </c>
      <c r="CT35" s="16">
        <v>12160</v>
      </c>
      <c r="CU35" s="16">
        <v>29250</v>
      </c>
      <c r="CV35" s="20">
        <v>118450</v>
      </c>
      <c r="CW35" s="16">
        <v>10810</v>
      </c>
      <c r="CX35" s="16">
        <v>2570110</v>
      </c>
      <c r="CY35" s="17">
        <v>6220470</v>
      </c>
      <c r="CZ35" s="15">
        <v>8351948</v>
      </c>
      <c r="DA35" s="18">
        <v>0</v>
      </c>
      <c r="DB35" s="19">
        <v>0</v>
      </c>
      <c r="DC35" s="17">
        <v>8351948</v>
      </c>
      <c r="DD35" s="15">
        <v>500874</v>
      </c>
      <c r="DE35" s="16">
        <v>500874</v>
      </c>
      <c r="DF35" s="21">
        <f t="shared" si="1"/>
        <v>5.9970919359172252E-2</v>
      </c>
      <c r="DG35" s="19">
        <v>7859918</v>
      </c>
      <c r="DH35" s="16">
        <v>0</v>
      </c>
      <c r="DI35" s="16">
        <v>0</v>
      </c>
      <c r="DJ35" s="17">
        <v>7859918</v>
      </c>
      <c r="DK35" s="15">
        <v>0</v>
      </c>
      <c r="DL35" s="16">
        <v>220486</v>
      </c>
      <c r="DM35" s="16">
        <v>41</v>
      </c>
      <c r="DN35" s="16">
        <v>917461</v>
      </c>
      <c r="DO35" s="16">
        <v>59951</v>
      </c>
      <c r="DP35" s="16">
        <v>72384</v>
      </c>
      <c r="DQ35" s="18">
        <v>13981</v>
      </c>
      <c r="DR35" s="19">
        <v>18720</v>
      </c>
      <c r="DS35" s="16">
        <v>25800</v>
      </c>
      <c r="DT35" s="17">
        <v>44520</v>
      </c>
      <c r="DU35" s="15">
        <v>54340</v>
      </c>
      <c r="DV35" s="16">
        <v>5700</v>
      </c>
      <c r="DW35" s="16">
        <v>0</v>
      </c>
      <c r="DX35" s="16">
        <v>94380</v>
      </c>
      <c r="DY35" s="16">
        <v>120080</v>
      </c>
      <c r="DZ35" s="20">
        <v>214460</v>
      </c>
      <c r="EA35" s="18">
        <v>28480</v>
      </c>
      <c r="EB35" s="19">
        <v>38940</v>
      </c>
      <c r="EC35" s="16">
        <v>8550</v>
      </c>
      <c r="ED35" s="16">
        <v>9120</v>
      </c>
      <c r="EE35" s="16">
        <v>11700</v>
      </c>
      <c r="EF35" s="20">
        <v>68310</v>
      </c>
      <c r="EG35" s="16">
        <v>4830</v>
      </c>
      <c r="EH35" s="16">
        <v>924070</v>
      </c>
      <c r="EI35" s="17">
        <v>2628973</v>
      </c>
      <c r="EJ35" s="15">
        <v>5230945</v>
      </c>
      <c r="EK35" s="18">
        <v>0</v>
      </c>
      <c r="EL35" s="19">
        <v>0</v>
      </c>
      <c r="EM35" s="17">
        <v>5230945</v>
      </c>
      <c r="EN35" s="15">
        <v>313763</v>
      </c>
      <c r="EO35" s="16">
        <v>313763</v>
      </c>
      <c r="EP35" s="21">
        <f t="shared" si="2"/>
        <v>5.9982087366623048E-2</v>
      </c>
      <c r="EQ35" s="19">
        <v>5154086</v>
      </c>
      <c r="ER35" s="16">
        <v>0</v>
      </c>
      <c r="ES35" s="16">
        <v>0</v>
      </c>
      <c r="ET35" s="17">
        <v>5154086</v>
      </c>
      <c r="EU35" s="15">
        <v>0</v>
      </c>
      <c r="EV35" s="16">
        <v>132198</v>
      </c>
      <c r="EW35" s="16">
        <v>91</v>
      </c>
      <c r="EX35" s="16">
        <v>561357</v>
      </c>
      <c r="EY35" s="16">
        <v>54354</v>
      </c>
      <c r="EZ35" s="16">
        <v>38689</v>
      </c>
      <c r="FA35" s="18">
        <v>7578</v>
      </c>
      <c r="FB35" s="19">
        <v>12480</v>
      </c>
      <c r="FC35" s="16">
        <v>14700</v>
      </c>
      <c r="FD35" s="17">
        <v>27180</v>
      </c>
      <c r="FE35" s="15">
        <v>17160</v>
      </c>
      <c r="FF35" s="16">
        <v>900</v>
      </c>
      <c r="FG35" s="16">
        <v>0</v>
      </c>
      <c r="FH35" s="16">
        <v>46860</v>
      </c>
      <c r="FI35" s="16">
        <v>38380</v>
      </c>
      <c r="FJ35" s="20">
        <v>85240</v>
      </c>
      <c r="FK35" s="18">
        <v>12860</v>
      </c>
      <c r="FL35" s="19">
        <v>23430</v>
      </c>
      <c r="FM35" s="16">
        <v>11250</v>
      </c>
      <c r="FN35" s="16">
        <v>4560</v>
      </c>
      <c r="FO35" s="16">
        <v>7650</v>
      </c>
      <c r="FP35" s="20">
        <v>46890</v>
      </c>
      <c r="FQ35" s="16">
        <v>1840</v>
      </c>
      <c r="FR35" s="16">
        <v>462680</v>
      </c>
      <c r="FS35" s="17">
        <v>1448926</v>
      </c>
      <c r="FT35" s="15">
        <v>3705160</v>
      </c>
      <c r="FU35" s="18">
        <v>0</v>
      </c>
      <c r="FV35" s="19">
        <v>0</v>
      </c>
      <c r="FW35" s="17">
        <v>3705160</v>
      </c>
      <c r="FX35" s="15">
        <v>222266</v>
      </c>
      <c r="FY35" s="16">
        <v>222266</v>
      </c>
      <c r="FZ35" s="21">
        <f t="shared" si="4"/>
        <v>5.9988232626931093E-2</v>
      </c>
      <c r="GA35" s="19">
        <v>6129222</v>
      </c>
      <c r="GB35" s="16">
        <v>0</v>
      </c>
      <c r="GC35" s="16">
        <v>0</v>
      </c>
      <c r="GD35" s="17">
        <v>6129222</v>
      </c>
      <c r="GE35" s="15">
        <v>0</v>
      </c>
      <c r="GF35" s="16">
        <v>154020</v>
      </c>
      <c r="GG35" s="16">
        <v>12</v>
      </c>
      <c r="GH35" s="16">
        <v>596136</v>
      </c>
      <c r="GI35" s="16">
        <v>85590</v>
      </c>
      <c r="GJ35" s="16">
        <v>36876</v>
      </c>
      <c r="GK35" s="18">
        <v>8576</v>
      </c>
      <c r="GL35" s="19">
        <v>11700</v>
      </c>
      <c r="GM35" s="16">
        <v>15900</v>
      </c>
      <c r="GN35" s="17">
        <v>27600</v>
      </c>
      <c r="GO35" s="15">
        <v>260</v>
      </c>
      <c r="GP35" s="16">
        <v>0</v>
      </c>
      <c r="GQ35" s="16">
        <v>0</v>
      </c>
      <c r="GR35" s="16">
        <v>34320</v>
      </c>
      <c r="GS35" s="16">
        <v>34200</v>
      </c>
      <c r="GT35" s="20">
        <v>68520</v>
      </c>
      <c r="GU35" s="18">
        <v>14780</v>
      </c>
      <c r="GV35" s="19">
        <v>30030</v>
      </c>
      <c r="GW35" s="16">
        <v>12150</v>
      </c>
      <c r="GX35" s="16">
        <v>3800</v>
      </c>
      <c r="GY35" s="16">
        <v>13500</v>
      </c>
      <c r="GZ35" s="20">
        <v>59480</v>
      </c>
      <c r="HA35" s="16">
        <v>2990</v>
      </c>
      <c r="HB35" s="16">
        <v>426990</v>
      </c>
      <c r="HC35" s="17">
        <v>1481818</v>
      </c>
      <c r="HD35" s="15">
        <v>4647404</v>
      </c>
      <c r="HE35" s="18">
        <v>0</v>
      </c>
      <c r="HF35" s="19">
        <v>0</v>
      </c>
      <c r="HG35" s="17">
        <v>4647404</v>
      </c>
      <c r="HH35" s="15">
        <v>278802</v>
      </c>
      <c r="HI35" s="16">
        <v>278802</v>
      </c>
      <c r="HJ35" s="21">
        <f t="shared" si="5"/>
        <v>5.9990911054859875E-2</v>
      </c>
      <c r="HK35" s="15">
        <v>4467033</v>
      </c>
      <c r="HL35" s="16">
        <v>0</v>
      </c>
      <c r="HM35" s="16">
        <v>0</v>
      </c>
      <c r="HN35" s="17">
        <v>4467033</v>
      </c>
      <c r="HO35" s="15">
        <v>0</v>
      </c>
      <c r="HP35" s="16">
        <v>93888</v>
      </c>
      <c r="HQ35" s="16">
        <v>0</v>
      </c>
      <c r="HR35" s="16">
        <v>387670</v>
      </c>
      <c r="HS35" s="16">
        <v>57616</v>
      </c>
      <c r="HT35" s="16">
        <v>21840</v>
      </c>
      <c r="HU35" s="18">
        <v>4728</v>
      </c>
      <c r="HV35" s="19">
        <v>4940</v>
      </c>
      <c r="HW35" s="16">
        <v>6900</v>
      </c>
      <c r="HX35" s="17">
        <v>11840</v>
      </c>
      <c r="HY35" s="15">
        <v>0</v>
      </c>
      <c r="HZ35" s="16">
        <v>0</v>
      </c>
      <c r="IA35" s="16">
        <v>0</v>
      </c>
      <c r="IB35" s="16">
        <v>15950</v>
      </c>
      <c r="IC35" s="16">
        <v>17240</v>
      </c>
      <c r="ID35" s="20">
        <v>33190</v>
      </c>
      <c r="IE35" s="18">
        <v>6000</v>
      </c>
      <c r="IF35" s="19">
        <v>15180</v>
      </c>
      <c r="IG35" s="16">
        <v>8100</v>
      </c>
      <c r="IH35" s="16">
        <v>4560</v>
      </c>
      <c r="II35" s="16">
        <v>2700</v>
      </c>
      <c r="IJ35" s="20">
        <v>30540</v>
      </c>
      <c r="IK35" s="16">
        <v>1380</v>
      </c>
      <c r="IL35" s="16">
        <v>247250</v>
      </c>
      <c r="IM35" s="17">
        <v>895942</v>
      </c>
      <c r="IN35" s="15">
        <v>3571091</v>
      </c>
      <c r="IO35" s="18">
        <v>0</v>
      </c>
      <c r="IP35" s="19">
        <v>0</v>
      </c>
      <c r="IQ35" s="17">
        <v>3571091</v>
      </c>
      <c r="IR35" s="15">
        <v>214240</v>
      </c>
      <c r="IS35" s="16">
        <v>214240</v>
      </c>
      <c r="IT35" s="21">
        <f t="shared" si="3"/>
        <v>5.9992870526122129E-2</v>
      </c>
    </row>
    <row r="36" spans="1:254" s="49" customFormat="1" ht="12.6" customHeight="1" x14ac:dyDescent="0.15">
      <c r="A36" s="65">
        <v>24</v>
      </c>
      <c r="B36" s="66" t="s">
        <v>103</v>
      </c>
      <c r="C36" s="8">
        <f>SUM(C13:C35)</f>
        <v>27506261</v>
      </c>
      <c r="D36" s="9">
        <f t="shared" ref="D36:AK36" si="7">SUM(D13:D35)</f>
        <v>0</v>
      </c>
      <c r="E36" s="9">
        <f t="shared" si="7"/>
        <v>0</v>
      </c>
      <c r="F36" s="10">
        <f t="shared" si="7"/>
        <v>27506261</v>
      </c>
      <c r="G36" s="8">
        <f t="shared" si="7"/>
        <v>5484</v>
      </c>
      <c r="H36" s="9">
        <f t="shared" si="7"/>
        <v>2065397</v>
      </c>
      <c r="I36" s="13">
        <f t="shared" si="7"/>
        <v>440</v>
      </c>
      <c r="J36" s="9">
        <f t="shared" si="7"/>
        <v>5364337</v>
      </c>
      <c r="K36" s="9">
        <f t="shared" si="7"/>
        <v>165610</v>
      </c>
      <c r="L36" s="9">
        <f t="shared" si="7"/>
        <v>570107</v>
      </c>
      <c r="M36" s="11">
        <f t="shared" si="7"/>
        <v>78935</v>
      </c>
      <c r="N36" s="12">
        <f t="shared" si="7"/>
        <v>294840</v>
      </c>
      <c r="O36" s="9">
        <f t="shared" si="7"/>
        <v>282000</v>
      </c>
      <c r="P36" s="10">
        <f t="shared" si="7"/>
        <v>576840</v>
      </c>
      <c r="Q36" s="8">
        <f>SUM(Q13:Q35)</f>
        <v>73060</v>
      </c>
      <c r="R36" s="9">
        <f>SUM(R13:R35)</f>
        <v>57600</v>
      </c>
      <c r="S36" s="9">
        <f t="shared" si="7"/>
        <v>2600</v>
      </c>
      <c r="T36" s="9">
        <f t="shared" si="7"/>
        <v>445720</v>
      </c>
      <c r="U36" s="9">
        <f t="shared" si="7"/>
        <v>1584980</v>
      </c>
      <c r="V36" s="13">
        <f t="shared" si="7"/>
        <v>2030700</v>
      </c>
      <c r="W36" s="11">
        <f t="shared" si="7"/>
        <v>429160</v>
      </c>
      <c r="X36" s="12">
        <f t="shared" si="7"/>
        <v>358380</v>
      </c>
      <c r="Y36" s="9">
        <f t="shared" si="7"/>
        <v>33300</v>
      </c>
      <c r="Z36" s="9">
        <f t="shared" si="7"/>
        <v>63080</v>
      </c>
      <c r="AA36" s="9">
        <f t="shared" si="7"/>
        <v>113400</v>
      </c>
      <c r="AB36" s="13">
        <f t="shared" si="7"/>
        <v>568160</v>
      </c>
      <c r="AC36" s="9">
        <f t="shared" si="7"/>
        <v>89700</v>
      </c>
      <c r="AD36" s="9">
        <f t="shared" si="7"/>
        <v>13756140</v>
      </c>
      <c r="AE36" s="10">
        <f t="shared" si="7"/>
        <v>25833830</v>
      </c>
      <c r="AF36" s="8">
        <f t="shared" si="7"/>
        <v>1672431</v>
      </c>
      <c r="AG36" s="11">
        <f t="shared" si="7"/>
        <v>0</v>
      </c>
      <c r="AH36" s="12">
        <f t="shared" si="7"/>
        <v>0</v>
      </c>
      <c r="AI36" s="10">
        <f t="shared" si="7"/>
        <v>1672431</v>
      </c>
      <c r="AJ36" s="8">
        <f t="shared" si="7"/>
        <v>98985</v>
      </c>
      <c r="AK36" s="9">
        <f t="shared" si="7"/>
        <v>98985</v>
      </c>
      <c r="AL36" s="14">
        <f>AJ36/AI36</f>
        <v>5.9186298268807502E-2</v>
      </c>
      <c r="AM36" s="12">
        <f t="shared" ref="AM36:BU36" si="8">SUM(AM13:AM35)</f>
        <v>376513823</v>
      </c>
      <c r="AN36" s="9">
        <f t="shared" si="8"/>
        <v>2399</v>
      </c>
      <c r="AO36" s="9">
        <f t="shared" si="8"/>
        <v>883</v>
      </c>
      <c r="AP36" s="10">
        <f t="shared" si="8"/>
        <v>376517105</v>
      </c>
      <c r="AQ36" s="8">
        <f t="shared" si="8"/>
        <v>26751</v>
      </c>
      <c r="AR36" s="9">
        <f t="shared" si="8"/>
        <v>15087977</v>
      </c>
      <c r="AS36" s="13">
        <f t="shared" si="8"/>
        <v>4410</v>
      </c>
      <c r="AT36" s="9">
        <f t="shared" si="8"/>
        <v>58275229</v>
      </c>
      <c r="AU36" s="9">
        <f t="shared" si="8"/>
        <v>1520224</v>
      </c>
      <c r="AV36" s="9">
        <f t="shared" si="8"/>
        <v>4786675</v>
      </c>
      <c r="AW36" s="11">
        <f t="shared" si="8"/>
        <v>808834</v>
      </c>
      <c r="AX36" s="12">
        <f t="shared" si="8"/>
        <v>2591160</v>
      </c>
      <c r="AY36" s="9">
        <f t="shared" si="8"/>
        <v>2482800</v>
      </c>
      <c r="AZ36" s="10">
        <f t="shared" si="8"/>
        <v>5073960</v>
      </c>
      <c r="BA36" s="8">
        <f>SUM(BA13:BA35)</f>
        <v>2601820</v>
      </c>
      <c r="BB36" s="9">
        <f>SUM(BB13:BB35)</f>
        <v>474000</v>
      </c>
      <c r="BC36" s="9">
        <f t="shared" si="8"/>
        <v>0</v>
      </c>
      <c r="BD36" s="9">
        <f t="shared" si="8"/>
        <v>6131290</v>
      </c>
      <c r="BE36" s="9">
        <f t="shared" si="8"/>
        <v>23977920</v>
      </c>
      <c r="BF36" s="13">
        <f t="shared" si="8"/>
        <v>30109210</v>
      </c>
      <c r="BG36" s="11">
        <f t="shared" si="8"/>
        <v>3117820</v>
      </c>
      <c r="BH36" s="12">
        <f t="shared" si="8"/>
        <v>2786520</v>
      </c>
      <c r="BI36" s="9">
        <f t="shared" si="8"/>
        <v>371700</v>
      </c>
      <c r="BJ36" s="9">
        <f t="shared" si="8"/>
        <v>679060</v>
      </c>
      <c r="BK36" s="9">
        <f t="shared" si="8"/>
        <v>850950</v>
      </c>
      <c r="BL36" s="13">
        <f t="shared" si="8"/>
        <v>4688230</v>
      </c>
      <c r="BM36" s="9">
        <f t="shared" si="8"/>
        <v>461150</v>
      </c>
      <c r="BN36" s="9">
        <f t="shared" si="8"/>
        <v>114159060</v>
      </c>
      <c r="BO36" s="10">
        <f t="shared" si="8"/>
        <v>241190940</v>
      </c>
      <c r="BP36" s="8">
        <f t="shared" si="8"/>
        <v>135324347</v>
      </c>
      <c r="BQ36" s="11">
        <f t="shared" si="8"/>
        <v>1366</v>
      </c>
      <c r="BR36" s="12">
        <f t="shared" si="8"/>
        <v>452</v>
      </c>
      <c r="BS36" s="10">
        <f t="shared" si="8"/>
        <v>135326165</v>
      </c>
      <c r="BT36" s="8">
        <f t="shared" si="8"/>
        <v>8108770</v>
      </c>
      <c r="BU36" s="9">
        <f t="shared" si="8"/>
        <v>8108770</v>
      </c>
      <c r="BV36" s="14">
        <f>BT36/BS36</f>
        <v>5.9920193556065079E-2</v>
      </c>
      <c r="BW36" s="12">
        <f t="shared" ref="BW36:DE36" si="9">SUM(BW13:BW35)</f>
        <v>296342340</v>
      </c>
      <c r="BX36" s="9">
        <f t="shared" si="9"/>
        <v>557</v>
      </c>
      <c r="BY36" s="9">
        <f t="shared" si="9"/>
        <v>3970</v>
      </c>
      <c r="BZ36" s="10">
        <f t="shared" si="9"/>
        <v>296346867</v>
      </c>
      <c r="CA36" s="8">
        <f t="shared" si="9"/>
        <v>19050</v>
      </c>
      <c r="CB36" s="9">
        <f t="shared" si="9"/>
        <v>10543819</v>
      </c>
      <c r="CC36" s="9">
        <f t="shared" si="9"/>
        <v>3580</v>
      </c>
      <c r="CD36" s="9">
        <f t="shared" si="9"/>
        <v>38798259</v>
      </c>
      <c r="CE36" s="9">
        <f t="shared" si="9"/>
        <v>1524112</v>
      </c>
      <c r="CF36" s="9">
        <f t="shared" si="9"/>
        <v>2977336</v>
      </c>
      <c r="CG36" s="11">
        <f t="shared" si="9"/>
        <v>593737</v>
      </c>
      <c r="CH36" s="12">
        <f t="shared" si="9"/>
        <v>1148680</v>
      </c>
      <c r="CI36" s="9">
        <f t="shared" si="9"/>
        <v>1128300</v>
      </c>
      <c r="CJ36" s="10">
        <f t="shared" si="9"/>
        <v>2276980</v>
      </c>
      <c r="CK36" s="8">
        <f t="shared" si="9"/>
        <v>2020720</v>
      </c>
      <c r="CL36" s="9">
        <f t="shared" si="9"/>
        <v>241200</v>
      </c>
      <c r="CM36" s="9">
        <f t="shared" si="9"/>
        <v>0</v>
      </c>
      <c r="CN36" s="9">
        <f t="shared" si="9"/>
        <v>3877830</v>
      </c>
      <c r="CO36" s="9">
        <f t="shared" si="9"/>
        <v>9083530</v>
      </c>
      <c r="CP36" s="13">
        <f t="shared" si="9"/>
        <v>12961360</v>
      </c>
      <c r="CQ36" s="11">
        <f t="shared" si="9"/>
        <v>1391520</v>
      </c>
      <c r="CR36" s="12">
        <f t="shared" si="9"/>
        <v>1475430</v>
      </c>
      <c r="CS36" s="9">
        <f t="shared" si="9"/>
        <v>266400</v>
      </c>
      <c r="CT36" s="9">
        <f t="shared" si="9"/>
        <v>387600</v>
      </c>
      <c r="CU36" s="9">
        <f t="shared" si="9"/>
        <v>489150</v>
      </c>
      <c r="CV36" s="13">
        <f t="shared" si="9"/>
        <v>2618580</v>
      </c>
      <c r="CW36" s="9">
        <f t="shared" si="9"/>
        <v>188600</v>
      </c>
      <c r="CX36" s="9">
        <f t="shared" si="9"/>
        <v>51420280</v>
      </c>
      <c r="CY36" s="10">
        <f t="shared" si="9"/>
        <v>127575553</v>
      </c>
      <c r="CZ36" s="8">
        <f t="shared" si="9"/>
        <v>168767397</v>
      </c>
      <c r="DA36" s="11">
        <f t="shared" si="9"/>
        <v>553</v>
      </c>
      <c r="DB36" s="12">
        <f t="shared" si="9"/>
        <v>3364</v>
      </c>
      <c r="DC36" s="10">
        <f t="shared" si="9"/>
        <v>168771314</v>
      </c>
      <c r="DD36" s="8">
        <f t="shared" si="9"/>
        <v>10121367</v>
      </c>
      <c r="DE36" s="9">
        <f t="shared" si="9"/>
        <v>10121367</v>
      </c>
      <c r="DF36" s="14">
        <f>DD36/DC36</f>
        <v>5.9970896475925996E-2</v>
      </c>
      <c r="DG36" s="12">
        <f t="shared" ref="DG36:EO36" si="10">SUM(DG13:DG35)</f>
        <v>180318905</v>
      </c>
      <c r="DH36" s="9">
        <f t="shared" si="10"/>
        <v>1830</v>
      </c>
      <c r="DI36" s="9">
        <f t="shared" si="10"/>
        <v>1920</v>
      </c>
      <c r="DJ36" s="10">
        <f t="shared" si="10"/>
        <v>180322655</v>
      </c>
      <c r="DK36" s="8">
        <f t="shared" si="10"/>
        <v>9785</v>
      </c>
      <c r="DL36" s="9">
        <f t="shared" si="10"/>
        <v>6530185</v>
      </c>
      <c r="DM36" s="9">
        <f t="shared" si="10"/>
        <v>1554</v>
      </c>
      <c r="DN36" s="9">
        <f t="shared" si="10"/>
        <v>21116848</v>
      </c>
      <c r="DO36" s="9">
        <f t="shared" si="10"/>
        <v>1327793</v>
      </c>
      <c r="DP36" s="9">
        <f t="shared" si="10"/>
        <v>1529170</v>
      </c>
      <c r="DQ36" s="11">
        <f t="shared" si="10"/>
        <v>333813</v>
      </c>
      <c r="DR36" s="12">
        <f t="shared" si="10"/>
        <v>492960</v>
      </c>
      <c r="DS36" s="9">
        <f t="shared" si="10"/>
        <v>515700</v>
      </c>
      <c r="DT36" s="10">
        <f t="shared" si="10"/>
        <v>1008660</v>
      </c>
      <c r="DU36" s="8">
        <f t="shared" si="10"/>
        <v>1039480</v>
      </c>
      <c r="DV36" s="9">
        <f t="shared" si="10"/>
        <v>117000</v>
      </c>
      <c r="DW36" s="9">
        <f t="shared" si="10"/>
        <v>0</v>
      </c>
      <c r="DX36" s="9">
        <f t="shared" si="10"/>
        <v>2014430</v>
      </c>
      <c r="DY36" s="9">
        <f t="shared" si="10"/>
        <v>3349330</v>
      </c>
      <c r="DZ36" s="13">
        <f t="shared" si="10"/>
        <v>5363760</v>
      </c>
      <c r="EA36" s="11">
        <f t="shared" si="10"/>
        <v>607830</v>
      </c>
      <c r="EB36" s="12">
        <f t="shared" si="10"/>
        <v>826320</v>
      </c>
      <c r="EC36" s="9">
        <f t="shared" si="10"/>
        <v>188550</v>
      </c>
      <c r="ED36" s="9">
        <f t="shared" si="10"/>
        <v>220780</v>
      </c>
      <c r="EE36" s="9">
        <f t="shared" si="10"/>
        <v>272250</v>
      </c>
      <c r="EF36" s="13">
        <f t="shared" si="10"/>
        <v>1507900</v>
      </c>
      <c r="EG36" s="9">
        <f t="shared" si="10"/>
        <v>96600</v>
      </c>
      <c r="EH36" s="9">
        <f t="shared" si="10"/>
        <v>20902620</v>
      </c>
      <c r="EI36" s="10">
        <f t="shared" si="10"/>
        <v>61491444</v>
      </c>
      <c r="EJ36" s="8">
        <f t="shared" si="10"/>
        <v>118827461</v>
      </c>
      <c r="EK36" s="11">
        <f t="shared" si="10"/>
        <v>1830</v>
      </c>
      <c r="EL36" s="12">
        <f t="shared" si="10"/>
        <v>1920</v>
      </c>
      <c r="EM36" s="10">
        <f t="shared" si="10"/>
        <v>118831211</v>
      </c>
      <c r="EN36" s="8">
        <f t="shared" si="10"/>
        <v>7127822</v>
      </c>
      <c r="EO36" s="9">
        <f t="shared" si="10"/>
        <v>7127822</v>
      </c>
      <c r="EP36" s="14">
        <f>EN36/EM36</f>
        <v>5.9982743085905267E-2</v>
      </c>
      <c r="EQ36" s="12">
        <f t="shared" ref="EQ36:FY36" si="11">SUM(EQ13:EQ35)</f>
        <v>124777172</v>
      </c>
      <c r="ER36" s="9">
        <f t="shared" si="11"/>
        <v>7729</v>
      </c>
      <c r="ES36" s="9">
        <f t="shared" si="11"/>
        <v>5197</v>
      </c>
      <c r="ET36" s="10">
        <f t="shared" si="11"/>
        <v>124790098</v>
      </c>
      <c r="EU36" s="8">
        <f t="shared" si="11"/>
        <v>11614</v>
      </c>
      <c r="EV36" s="9">
        <f t="shared" si="11"/>
        <v>4140334</v>
      </c>
      <c r="EW36" s="9">
        <f t="shared" si="11"/>
        <v>694</v>
      </c>
      <c r="EX36" s="9">
        <f t="shared" si="11"/>
        <v>13399837</v>
      </c>
      <c r="EY36" s="9">
        <f t="shared" si="11"/>
        <v>1137783</v>
      </c>
      <c r="EZ36" s="9">
        <f t="shared" si="11"/>
        <v>854285</v>
      </c>
      <c r="FA36" s="11">
        <f t="shared" si="11"/>
        <v>192876</v>
      </c>
      <c r="FB36" s="12">
        <f t="shared" si="11"/>
        <v>272480</v>
      </c>
      <c r="FC36" s="9">
        <f t="shared" si="11"/>
        <v>286500</v>
      </c>
      <c r="FD36" s="10">
        <f t="shared" si="11"/>
        <v>558980</v>
      </c>
      <c r="FE36" s="8">
        <f t="shared" si="11"/>
        <v>382460</v>
      </c>
      <c r="FF36" s="9">
        <f t="shared" si="11"/>
        <v>14700</v>
      </c>
      <c r="FG36" s="9">
        <f t="shared" si="11"/>
        <v>0</v>
      </c>
      <c r="FH36" s="9">
        <f t="shared" si="11"/>
        <v>1060290</v>
      </c>
      <c r="FI36" s="9">
        <f t="shared" si="11"/>
        <v>1420210</v>
      </c>
      <c r="FJ36" s="13">
        <f t="shared" si="11"/>
        <v>2480500</v>
      </c>
      <c r="FK36" s="11">
        <f t="shared" si="11"/>
        <v>325150</v>
      </c>
      <c r="FL36" s="12">
        <f t="shared" si="11"/>
        <v>510180</v>
      </c>
      <c r="FM36" s="9">
        <f t="shared" si="11"/>
        <v>165150</v>
      </c>
      <c r="FN36" s="9">
        <f t="shared" si="11"/>
        <v>147060</v>
      </c>
      <c r="FO36" s="9">
        <f t="shared" si="11"/>
        <v>166950</v>
      </c>
      <c r="FP36" s="13">
        <f t="shared" si="11"/>
        <v>989340</v>
      </c>
      <c r="FQ36" s="9">
        <f t="shared" si="11"/>
        <v>49910</v>
      </c>
      <c r="FR36" s="9">
        <f t="shared" si="11"/>
        <v>11102910</v>
      </c>
      <c r="FS36" s="10">
        <f t="shared" si="11"/>
        <v>35640679</v>
      </c>
      <c r="FT36" s="8">
        <f t="shared" si="11"/>
        <v>89137854</v>
      </c>
      <c r="FU36" s="11">
        <f t="shared" si="11"/>
        <v>7727</v>
      </c>
      <c r="FV36" s="12">
        <f t="shared" si="11"/>
        <v>3838</v>
      </c>
      <c r="FW36" s="10">
        <f t="shared" si="11"/>
        <v>89149419</v>
      </c>
      <c r="FX36" s="8">
        <f t="shared" si="11"/>
        <v>5347870</v>
      </c>
      <c r="FY36" s="9">
        <f t="shared" si="11"/>
        <v>5347870</v>
      </c>
      <c r="FZ36" s="14">
        <f>FX36/FW36</f>
        <v>5.9987715679896914E-2</v>
      </c>
      <c r="GA36" s="12">
        <f t="shared" ref="GA36:HI36" si="12">SUM(GA13:GA35)</f>
        <v>128112511</v>
      </c>
      <c r="GB36" s="9">
        <f t="shared" si="12"/>
        <v>173</v>
      </c>
      <c r="GC36" s="9">
        <f t="shared" si="12"/>
        <v>4350</v>
      </c>
      <c r="GD36" s="10">
        <f t="shared" si="12"/>
        <v>128117034</v>
      </c>
      <c r="GE36" s="8">
        <f t="shared" si="12"/>
        <v>15562</v>
      </c>
      <c r="GF36" s="9">
        <f t="shared" si="12"/>
        <v>3826935</v>
      </c>
      <c r="GG36" s="9">
        <f t="shared" si="12"/>
        <v>597</v>
      </c>
      <c r="GH36" s="9">
        <f t="shared" si="12"/>
        <v>12551166</v>
      </c>
      <c r="GI36" s="9">
        <f t="shared" si="12"/>
        <v>1345842</v>
      </c>
      <c r="GJ36" s="9">
        <f t="shared" si="12"/>
        <v>716876</v>
      </c>
      <c r="GK36" s="11">
        <f t="shared" si="12"/>
        <v>164363</v>
      </c>
      <c r="GL36" s="12">
        <f t="shared" si="12"/>
        <v>225160</v>
      </c>
      <c r="GM36" s="9">
        <f t="shared" si="12"/>
        <v>247800</v>
      </c>
      <c r="GN36" s="10">
        <f t="shared" si="12"/>
        <v>472960</v>
      </c>
      <c r="GO36" s="8">
        <f t="shared" si="12"/>
        <v>5720</v>
      </c>
      <c r="GP36" s="9">
        <f t="shared" si="12"/>
        <v>0</v>
      </c>
      <c r="GQ36" s="9">
        <f t="shared" si="12"/>
        <v>0</v>
      </c>
      <c r="GR36" s="9">
        <f t="shared" si="12"/>
        <v>765490</v>
      </c>
      <c r="GS36" s="9">
        <f t="shared" si="12"/>
        <v>915970</v>
      </c>
      <c r="GT36" s="13">
        <f t="shared" si="12"/>
        <v>1681460</v>
      </c>
      <c r="GU36" s="11">
        <f t="shared" si="12"/>
        <v>235770</v>
      </c>
      <c r="GV36" s="12">
        <f t="shared" si="12"/>
        <v>475200</v>
      </c>
      <c r="GW36" s="9">
        <f t="shared" si="12"/>
        <v>189900</v>
      </c>
      <c r="GX36" s="9">
        <f t="shared" si="12"/>
        <v>120840</v>
      </c>
      <c r="GY36" s="9">
        <f t="shared" si="12"/>
        <v>147150</v>
      </c>
      <c r="GZ36" s="13">
        <f t="shared" si="12"/>
        <v>933090</v>
      </c>
      <c r="HA36" s="9">
        <f t="shared" si="12"/>
        <v>42550</v>
      </c>
      <c r="HB36" s="9">
        <f t="shared" si="12"/>
        <v>8924960</v>
      </c>
      <c r="HC36" s="10">
        <f t="shared" si="12"/>
        <v>30917254</v>
      </c>
      <c r="HD36" s="8">
        <f t="shared" si="12"/>
        <v>97195257</v>
      </c>
      <c r="HE36" s="11">
        <f t="shared" si="12"/>
        <v>173</v>
      </c>
      <c r="HF36" s="12">
        <f t="shared" si="12"/>
        <v>4350</v>
      </c>
      <c r="HG36" s="10">
        <f t="shared" si="12"/>
        <v>97199780</v>
      </c>
      <c r="HH36" s="8">
        <f t="shared" si="12"/>
        <v>5831099</v>
      </c>
      <c r="HI36" s="9">
        <f t="shared" si="12"/>
        <v>5831099</v>
      </c>
      <c r="HJ36" s="14">
        <f>HH36/HG36</f>
        <v>5.9990866234470898E-2</v>
      </c>
      <c r="HK36" s="8">
        <f t="shared" ref="HK36:IS36" si="13">SUM(HK13:HK35)</f>
        <v>90063888</v>
      </c>
      <c r="HL36" s="9">
        <f t="shared" si="13"/>
        <v>1</v>
      </c>
      <c r="HM36" s="9">
        <f t="shared" si="13"/>
        <v>8879</v>
      </c>
      <c r="HN36" s="10">
        <f t="shared" si="13"/>
        <v>90072768</v>
      </c>
      <c r="HO36" s="8">
        <f t="shared" si="13"/>
        <v>2914</v>
      </c>
      <c r="HP36" s="9">
        <f t="shared" si="13"/>
        <v>2297721</v>
      </c>
      <c r="HQ36" s="9">
        <f t="shared" si="13"/>
        <v>309</v>
      </c>
      <c r="HR36" s="9">
        <f t="shared" si="13"/>
        <v>7780204</v>
      </c>
      <c r="HS36" s="9">
        <f t="shared" si="13"/>
        <v>990468</v>
      </c>
      <c r="HT36" s="9">
        <f t="shared" si="13"/>
        <v>413713</v>
      </c>
      <c r="HU36" s="11">
        <f t="shared" si="13"/>
        <v>91943</v>
      </c>
      <c r="HV36" s="12">
        <f t="shared" si="13"/>
        <v>120900</v>
      </c>
      <c r="HW36" s="9">
        <f t="shared" si="13"/>
        <v>152400</v>
      </c>
      <c r="HX36" s="10">
        <f t="shared" si="13"/>
        <v>273300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369160</v>
      </c>
      <c r="IC36" s="9">
        <f t="shared" si="13"/>
        <v>353680</v>
      </c>
      <c r="ID36" s="13">
        <f t="shared" si="13"/>
        <v>722840</v>
      </c>
      <c r="IE36" s="11">
        <f t="shared" si="13"/>
        <v>103510</v>
      </c>
      <c r="IF36" s="12">
        <f t="shared" si="13"/>
        <v>285450</v>
      </c>
      <c r="IG36" s="9">
        <f t="shared" si="13"/>
        <v>128250</v>
      </c>
      <c r="IH36" s="9">
        <f t="shared" si="13"/>
        <v>73720</v>
      </c>
      <c r="II36" s="9">
        <f t="shared" si="13"/>
        <v>83700</v>
      </c>
      <c r="IJ36" s="13">
        <f t="shared" si="13"/>
        <v>571120</v>
      </c>
      <c r="IK36" s="9">
        <f t="shared" si="13"/>
        <v>28750</v>
      </c>
      <c r="IL36" s="9">
        <f t="shared" si="13"/>
        <v>4981840</v>
      </c>
      <c r="IM36" s="10">
        <f t="shared" si="13"/>
        <v>18258323</v>
      </c>
      <c r="IN36" s="8">
        <f t="shared" si="13"/>
        <v>71805566</v>
      </c>
      <c r="IO36" s="11">
        <f t="shared" si="13"/>
        <v>0</v>
      </c>
      <c r="IP36" s="12">
        <f t="shared" si="13"/>
        <v>8879</v>
      </c>
      <c r="IQ36" s="10">
        <f t="shared" si="13"/>
        <v>71814445</v>
      </c>
      <c r="IR36" s="8">
        <f t="shared" si="13"/>
        <v>4308349</v>
      </c>
      <c r="IS36" s="9">
        <f t="shared" si="13"/>
        <v>4308349</v>
      </c>
      <c r="IT36" s="14">
        <f t="shared" si="3"/>
        <v>5.9992791143898695E-2</v>
      </c>
    </row>
    <row r="37" spans="1:254" s="49" customFormat="1" ht="12.6" customHeight="1" x14ac:dyDescent="0.15">
      <c r="A37" s="67">
        <v>25</v>
      </c>
      <c r="B37" s="68" t="s">
        <v>104</v>
      </c>
      <c r="C37" s="15">
        <v>14428396</v>
      </c>
      <c r="D37" s="16">
        <v>559</v>
      </c>
      <c r="E37" s="16">
        <v>0</v>
      </c>
      <c r="F37" s="17">
        <v>14428955</v>
      </c>
      <c r="G37" s="15">
        <v>3472</v>
      </c>
      <c r="H37" s="16">
        <v>1040489</v>
      </c>
      <c r="I37" s="16">
        <v>139</v>
      </c>
      <c r="J37" s="16">
        <v>2591082</v>
      </c>
      <c r="K37" s="16">
        <v>61862</v>
      </c>
      <c r="L37" s="16">
        <v>290298</v>
      </c>
      <c r="M37" s="18">
        <v>39066</v>
      </c>
      <c r="N37" s="19">
        <v>241280</v>
      </c>
      <c r="O37" s="16">
        <v>215400</v>
      </c>
      <c r="P37" s="17">
        <v>456680</v>
      </c>
      <c r="Q37" s="15">
        <v>22100</v>
      </c>
      <c r="R37" s="16">
        <v>30900</v>
      </c>
      <c r="S37" s="16">
        <v>1040</v>
      </c>
      <c r="T37" s="16">
        <v>281820</v>
      </c>
      <c r="U37" s="16">
        <v>1160780</v>
      </c>
      <c r="V37" s="20">
        <v>1442600</v>
      </c>
      <c r="W37" s="18">
        <v>290740</v>
      </c>
      <c r="X37" s="19">
        <v>264660</v>
      </c>
      <c r="Y37" s="16">
        <v>15300</v>
      </c>
      <c r="Z37" s="16">
        <v>38760</v>
      </c>
      <c r="AA37" s="16">
        <v>47250</v>
      </c>
      <c r="AB37" s="20">
        <v>365970</v>
      </c>
      <c r="AC37" s="16">
        <v>69690</v>
      </c>
      <c r="AD37" s="16">
        <v>6876990</v>
      </c>
      <c r="AE37" s="17">
        <v>13582979</v>
      </c>
      <c r="AF37" s="15">
        <v>845917</v>
      </c>
      <c r="AG37" s="18">
        <v>59</v>
      </c>
      <c r="AH37" s="19">
        <v>0</v>
      </c>
      <c r="AI37" s="17">
        <v>845976</v>
      </c>
      <c r="AJ37" s="15">
        <v>50080</v>
      </c>
      <c r="AK37" s="16">
        <v>50080</v>
      </c>
      <c r="AL37" s="22">
        <f>AJ37/AI37</f>
        <v>5.9197896867050605E-2</v>
      </c>
      <c r="AM37" s="19">
        <v>251215564</v>
      </c>
      <c r="AN37" s="16">
        <v>1485</v>
      </c>
      <c r="AO37" s="16">
        <v>0</v>
      </c>
      <c r="AP37" s="17">
        <v>251217049</v>
      </c>
      <c r="AQ37" s="15">
        <v>14594</v>
      </c>
      <c r="AR37" s="16">
        <v>7796938</v>
      </c>
      <c r="AS37" s="16">
        <v>2453</v>
      </c>
      <c r="AT37" s="16">
        <v>36325372</v>
      </c>
      <c r="AU37" s="16">
        <v>517767</v>
      </c>
      <c r="AV37" s="16">
        <v>2961193</v>
      </c>
      <c r="AW37" s="18">
        <v>488786</v>
      </c>
      <c r="AX37" s="19">
        <v>2032940</v>
      </c>
      <c r="AY37" s="16">
        <v>1738500</v>
      </c>
      <c r="AZ37" s="17">
        <v>3771440</v>
      </c>
      <c r="BA37" s="15">
        <v>962780</v>
      </c>
      <c r="BB37" s="16">
        <v>269700</v>
      </c>
      <c r="BC37" s="16">
        <v>0</v>
      </c>
      <c r="BD37" s="16">
        <v>5490870</v>
      </c>
      <c r="BE37" s="16">
        <v>22666630</v>
      </c>
      <c r="BF37" s="20">
        <v>28157500</v>
      </c>
      <c r="BG37" s="18">
        <v>2469130</v>
      </c>
      <c r="BH37" s="19">
        <v>2132790</v>
      </c>
      <c r="BI37" s="16">
        <v>187650</v>
      </c>
      <c r="BJ37" s="16">
        <v>400900</v>
      </c>
      <c r="BK37" s="16">
        <v>395550</v>
      </c>
      <c r="BL37" s="20">
        <v>3116890</v>
      </c>
      <c r="BM37" s="16">
        <v>381110</v>
      </c>
      <c r="BN37" s="16">
        <v>73876890</v>
      </c>
      <c r="BO37" s="17">
        <v>161110090</v>
      </c>
      <c r="BP37" s="15">
        <v>90105656</v>
      </c>
      <c r="BQ37" s="18">
        <v>1303</v>
      </c>
      <c r="BR37" s="19">
        <v>0</v>
      </c>
      <c r="BS37" s="17">
        <v>90106959</v>
      </c>
      <c r="BT37" s="15">
        <v>5399583</v>
      </c>
      <c r="BU37" s="16">
        <v>5399583</v>
      </c>
      <c r="BV37" s="22">
        <f>BT37/BS37</f>
        <v>5.99241508083743E-2</v>
      </c>
      <c r="BW37" s="19">
        <v>178838874</v>
      </c>
      <c r="BX37" s="16">
        <v>1529</v>
      </c>
      <c r="BY37" s="16">
        <v>0</v>
      </c>
      <c r="BZ37" s="17">
        <v>178840403</v>
      </c>
      <c r="CA37" s="15">
        <v>5607</v>
      </c>
      <c r="CB37" s="16">
        <v>4799711</v>
      </c>
      <c r="CC37" s="16">
        <v>1846</v>
      </c>
      <c r="CD37" s="16">
        <v>21864091</v>
      </c>
      <c r="CE37" s="16">
        <v>485537</v>
      </c>
      <c r="CF37" s="16">
        <v>1768644</v>
      </c>
      <c r="CG37" s="18">
        <v>344300</v>
      </c>
      <c r="CH37" s="19">
        <v>731640</v>
      </c>
      <c r="CI37" s="16">
        <v>642000</v>
      </c>
      <c r="CJ37" s="17">
        <v>1373640</v>
      </c>
      <c r="CK37" s="15">
        <v>655460</v>
      </c>
      <c r="CL37" s="16">
        <v>114600</v>
      </c>
      <c r="CM37" s="16">
        <v>0</v>
      </c>
      <c r="CN37" s="16">
        <v>3194950</v>
      </c>
      <c r="CO37" s="16">
        <v>8000660</v>
      </c>
      <c r="CP37" s="20">
        <v>11195610</v>
      </c>
      <c r="CQ37" s="18">
        <v>1000900</v>
      </c>
      <c r="CR37" s="19">
        <v>913440</v>
      </c>
      <c r="CS37" s="16">
        <v>119250</v>
      </c>
      <c r="CT37" s="16">
        <v>155800</v>
      </c>
      <c r="CU37" s="16">
        <v>216000</v>
      </c>
      <c r="CV37" s="20">
        <v>1404490</v>
      </c>
      <c r="CW37" s="16">
        <v>136390</v>
      </c>
      <c r="CX37" s="16">
        <v>31562910</v>
      </c>
      <c r="CY37" s="17">
        <v>76711890</v>
      </c>
      <c r="CZ37" s="15">
        <v>102127415</v>
      </c>
      <c r="DA37" s="18">
        <v>1098</v>
      </c>
      <c r="DB37" s="19">
        <v>0</v>
      </c>
      <c r="DC37" s="17">
        <v>102128513</v>
      </c>
      <c r="DD37" s="15">
        <v>6124769</v>
      </c>
      <c r="DE37" s="16">
        <v>6124769</v>
      </c>
      <c r="DF37" s="22">
        <f>DD37/DC37</f>
        <v>5.9971195311538515E-2</v>
      </c>
      <c r="DG37" s="19">
        <v>87310755</v>
      </c>
      <c r="DH37" s="16">
        <v>0</v>
      </c>
      <c r="DI37" s="16">
        <v>0</v>
      </c>
      <c r="DJ37" s="17">
        <v>87310755</v>
      </c>
      <c r="DK37" s="15">
        <v>7025</v>
      </c>
      <c r="DL37" s="16">
        <v>2518668</v>
      </c>
      <c r="DM37" s="16">
        <v>1111</v>
      </c>
      <c r="DN37" s="16">
        <v>9489160</v>
      </c>
      <c r="DO37" s="16">
        <v>443259</v>
      </c>
      <c r="DP37" s="16">
        <v>774042</v>
      </c>
      <c r="DQ37" s="18">
        <v>167839</v>
      </c>
      <c r="DR37" s="19">
        <v>237900</v>
      </c>
      <c r="DS37" s="16">
        <v>228600</v>
      </c>
      <c r="DT37" s="17">
        <v>466500</v>
      </c>
      <c r="DU37" s="15">
        <v>289640</v>
      </c>
      <c r="DV37" s="16">
        <v>43200</v>
      </c>
      <c r="DW37" s="16">
        <v>0</v>
      </c>
      <c r="DX37" s="16">
        <v>1425050</v>
      </c>
      <c r="DY37" s="16">
        <v>2393370</v>
      </c>
      <c r="DZ37" s="20">
        <v>3818420</v>
      </c>
      <c r="EA37" s="18">
        <v>353310</v>
      </c>
      <c r="EB37" s="19">
        <v>399960</v>
      </c>
      <c r="EC37" s="16">
        <v>81900</v>
      </c>
      <c r="ED37" s="16">
        <v>68780</v>
      </c>
      <c r="EE37" s="16">
        <v>96750</v>
      </c>
      <c r="EF37" s="20">
        <v>647390</v>
      </c>
      <c r="EG37" s="16">
        <v>46690</v>
      </c>
      <c r="EH37" s="16">
        <v>10270130</v>
      </c>
      <c r="EI37" s="17">
        <v>29335273</v>
      </c>
      <c r="EJ37" s="15">
        <v>57975482</v>
      </c>
      <c r="EK37" s="18">
        <v>0</v>
      </c>
      <c r="EL37" s="19">
        <v>0</v>
      </c>
      <c r="EM37" s="17">
        <v>57975482</v>
      </c>
      <c r="EN37" s="15">
        <v>3477542</v>
      </c>
      <c r="EO37" s="16">
        <v>3477542</v>
      </c>
      <c r="EP37" s="22">
        <f>EN37/EM37</f>
        <v>5.9982976941873462E-2</v>
      </c>
      <c r="EQ37" s="19">
        <v>47914383</v>
      </c>
      <c r="ER37" s="16">
        <v>3427</v>
      </c>
      <c r="ES37" s="16">
        <v>0</v>
      </c>
      <c r="ET37" s="17">
        <v>47917810</v>
      </c>
      <c r="EU37" s="15">
        <v>4560</v>
      </c>
      <c r="EV37" s="16">
        <v>1263824</v>
      </c>
      <c r="EW37" s="16">
        <v>505</v>
      </c>
      <c r="EX37" s="16">
        <v>4749321</v>
      </c>
      <c r="EY37" s="16">
        <v>366240</v>
      </c>
      <c r="EZ37" s="16">
        <v>350139</v>
      </c>
      <c r="FA37" s="18">
        <v>81561</v>
      </c>
      <c r="FB37" s="19">
        <v>101400</v>
      </c>
      <c r="FC37" s="16">
        <v>107100</v>
      </c>
      <c r="FD37" s="17">
        <v>208500</v>
      </c>
      <c r="FE37" s="15">
        <v>115700</v>
      </c>
      <c r="FF37" s="16">
        <v>6600</v>
      </c>
      <c r="FG37" s="16">
        <v>0</v>
      </c>
      <c r="FH37" s="16">
        <v>573210</v>
      </c>
      <c r="FI37" s="16">
        <v>774060</v>
      </c>
      <c r="FJ37" s="20">
        <v>1347270</v>
      </c>
      <c r="FK37" s="18">
        <v>150280</v>
      </c>
      <c r="FL37" s="19">
        <v>210870</v>
      </c>
      <c r="FM37" s="16">
        <v>58500</v>
      </c>
      <c r="FN37" s="16">
        <v>47880</v>
      </c>
      <c r="FO37" s="16">
        <v>46800</v>
      </c>
      <c r="FP37" s="20">
        <v>364050</v>
      </c>
      <c r="FQ37" s="16">
        <v>24840</v>
      </c>
      <c r="FR37" s="16">
        <v>4324080</v>
      </c>
      <c r="FS37" s="17">
        <v>13356965</v>
      </c>
      <c r="FT37" s="15">
        <v>34557418</v>
      </c>
      <c r="FU37" s="18">
        <v>3427</v>
      </c>
      <c r="FV37" s="19">
        <v>0</v>
      </c>
      <c r="FW37" s="17">
        <v>34560845</v>
      </c>
      <c r="FX37" s="15">
        <v>2073244</v>
      </c>
      <c r="FY37" s="16">
        <v>2073244</v>
      </c>
      <c r="FZ37" s="22">
        <f>FX37/FW37</f>
        <v>5.9988232347907004E-2</v>
      </c>
      <c r="GA37" s="19">
        <v>42655448</v>
      </c>
      <c r="GB37" s="16">
        <v>3875</v>
      </c>
      <c r="GC37" s="16">
        <v>0</v>
      </c>
      <c r="GD37" s="17">
        <v>42659323</v>
      </c>
      <c r="GE37" s="15">
        <v>0</v>
      </c>
      <c r="GF37" s="16">
        <v>1053094</v>
      </c>
      <c r="GG37" s="16">
        <v>140</v>
      </c>
      <c r="GH37" s="16">
        <v>3972714</v>
      </c>
      <c r="GI37" s="16">
        <v>422486</v>
      </c>
      <c r="GJ37" s="16">
        <v>256771</v>
      </c>
      <c r="GK37" s="18">
        <v>62143</v>
      </c>
      <c r="GL37" s="19">
        <v>89180</v>
      </c>
      <c r="GM37" s="16">
        <v>88200</v>
      </c>
      <c r="GN37" s="17">
        <v>177380</v>
      </c>
      <c r="GO37" s="15">
        <v>780</v>
      </c>
      <c r="GP37" s="16">
        <v>0</v>
      </c>
      <c r="GQ37" s="16">
        <v>0</v>
      </c>
      <c r="GR37" s="16">
        <v>365970</v>
      </c>
      <c r="GS37" s="16">
        <v>379400</v>
      </c>
      <c r="GT37" s="20">
        <v>745370</v>
      </c>
      <c r="GU37" s="18">
        <v>89250</v>
      </c>
      <c r="GV37" s="19">
        <v>199980</v>
      </c>
      <c r="GW37" s="16">
        <v>70650</v>
      </c>
      <c r="GX37" s="16">
        <v>32300</v>
      </c>
      <c r="GY37" s="16">
        <v>52650</v>
      </c>
      <c r="GZ37" s="20">
        <v>355580</v>
      </c>
      <c r="HA37" s="16">
        <v>18400</v>
      </c>
      <c r="HB37" s="16">
        <v>2991370</v>
      </c>
      <c r="HC37" s="17">
        <v>10145338</v>
      </c>
      <c r="HD37" s="15">
        <v>32510112</v>
      </c>
      <c r="HE37" s="18">
        <v>3873</v>
      </c>
      <c r="HF37" s="19">
        <v>0</v>
      </c>
      <c r="HG37" s="17">
        <v>32513985</v>
      </c>
      <c r="HH37" s="15">
        <v>1950552</v>
      </c>
      <c r="HI37" s="16">
        <v>1950552</v>
      </c>
      <c r="HJ37" s="22">
        <f>HH37/HG37</f>
        <v>5.9991169953483095E-2</v>
      </c>
      <c r="HK37" s="15">
        <v>29545675</v>
      </c>
      <c r="HL37" s="16">
        <v>0</v>
      </c>
      <c r="HM37" s="16">
        <v>0</v>
      </c>
      <c r="HN37" s="17">
        <v>29545675</v>
      </c>
      <c r="HO37" s="15">
        <v>1286</v>
      </c>
      <c r="HP37" s="16">
        <v>634387</v>
      </c>
      <c r="HQ37" s="16">
        <v>58</v>
      </c>
      <c r="HR37" s="16">
        <v>2420201</v>
      </c>
      <c r="HS37" s="16">
        <v>303974</v>
      </c>
      <c r="HT37" s="16">
        <v>146726</v>
      </c>
      <c r="HU37" s="18">
        <v>36632</v>
      </c>
      <c r="HV37" s="19">
        <v>46020</v>
      </c>
      <c r="HW37" s="16">
        <v>47700</v>
      </c>
      <c r="HX37" s="17">
        <v>93720</v>
      </c>
      <c r="HY37" s="15">
        <v>0</v>
      </c>
      <c r="HZ37" s="16">
        <v>0</v>
      </c>
      <c r="IA37" s="16">
        <v>0</v>
      </c>
      <c r="IB37" s="16">
        <v>164780</v>
      </c>
      <c r="IC37" s="16">
        <v>137610</v>
      </c>
      <c r="ID37" s="20">
        <v>302390</v>
      </c>
      <c r="IE37" s="18">
        <v>46350</v>
      </c>
      <c r="IF37" s="19">
        <v>120120</v>
      </c>
      <c r="IG37" s="16">
        <v>58500</v>
      </c>
      <c r="IH37" s="16">
        <v>20520</v>
      </c>
      <c r="II37" s="16">
        <v>32850</v>
      </c>
      <c r="IJ37" s="20">
        <v>231990</v>
      </c>
      <c r="IK37" s="16">
        <v>10580</v>
      </c>
      <c r="IL37" s="16">
        <v>1642170</v>
      </c>
      <c r="IM37" s="17">
        <v>5870406</v>
      </c>
      <c r="IN37" s="15">
        <v>23675269</v>
      </c>
      <c r="IO37" s="18">
        <v>0</v>
      </c>
      <c r="IP37" s="19">
        <v>0</v>
      </c>
      <c r="IQ37" s="17">
        <v>23675269</v>
      </c>
      <c r="IR37" s="15">
        <v>1420353</v>
      </c>
      <c r="IS37" s="16">
        <v>1420353</v>
      </c>
      <c r="IT37" s="22">
        <f t="shared" si="3"/>
        <v>5.99931092651999E-2</v>
      </c>
    </row>
    <row r="38" spans="1:254" s="49" customFormat="1" ht="12.6" customHeight="1" x14ac:dyDescent="0.15">
      <c r="A38" s="69">
        <v>26</v>
      </c>
      <c r="B38" s="70" t="s">
        <v>105</v>
      </c>
      <c r="C38" s="23">
        <f>C36+C37</f>
        <v>41934657</v>
      </c>
      <c r="D38" s="24">
        <f t="shared" ref="D38:AK38" si="14">D36+D37</f>
        <v>559</v>
      </c>
      <c r="E38" s="24">
        <f t="shared" si="14"/>
        <v>0</v>
      </c>
      <c r="F38" s="25">
        <f t="shared" si="14"/>
        <v>41935216</v>
      </c>
      <c r="G38" s="23">
        <f t="shared" si="14"/>
        <v>8956</v>
      </c>
      <c r="H38" s="24">
        <f t="shared" si="14"/>
        <v>3105886</v>
      </c>
      <c r="I38" s="28">
        <f t="shared" si="14"/>
        <v>579</v>
      </c>
      <c r="J38" s="24">
        <f t="shared" si="14"/>
        <v>7955419</v>
      </c>
      <c r="K38" s="24">
        <f t="shared" si="14"/>
        <v>227472</v>
      </c>
      <c r="L38" s="24">
        <f t="shared" si="14"/>
        <v>860405</v>
      </c>
      <c r="M38" s="26">
        <f t="shared" si="14"/>
        <v>118001</v>
      </c>
      <c r="N38" s="27">
        <f t="shared" si="14"/>
        <v>536120</v>
      </c>
      <c r="O38" s="24">
        <f t="shared" si="14"/>
        <v>497400</v>
      </c>
      <c r="P38" s="25">
        <f t="shared" si="14"/>
        <v>1033520</v>
      </c>
      <c r="Q38" s="23">
        <f>Q36+Q37</f>
        <v>95160</v>
      </c>
      <c r="R38" s="24">
        <f>R36+R37</f>
        <v>88500</v>
      </c>
      <c r="S38" s="24">
        <f t="shared" si="14"/>
        <v>3640</v>
      </c>
      <c r="T38" s="24">
        <f t="shared" si="14"/>
        <v>727540</v>
      </c>
      <c r="U38" s="24">
        <f t="shared" si="14"/>
        <v>2745760</v>
      </c>
      <c r="V38" s="28">
        <f t="shared" si="14"/>
        <v>3473300</v>
      </c>
      <c r="W38" s="26">
        <f t="shared" si="14"/>
        <v>719900</v>
      </c>
      <c r="X38" s="27">
        <f t="shared" si="14"/>
        <v>623040</v>
      </c>
      <c r="Y38" s="24">
        <f t="shared" si="14"/>
        <v>48600</v>
      </c>
      <c r="Z38" s="24">
        <f t="shared" si="14"/>
        <v>101840</v>
      </c>
      <c r="AA38" s="24">
        <f t="shared" si="14"/>
        <v>160650</v>
      </c>
      <c r="AB38" s="28">
        <f t="shared" si="14"/>
        <v>934130</v>
      </c>
      <c r="AC38" s="24">
        <f t="shared" si="14"/>
        <v>159390</v>
      </c>
      <c r="AD38" s="24">
        <f t="shared" si="14"/>
        <v>20633130</v>
      </c>
      <c r="AE38" s="25">
        <f t="shared" si="14"/>
        <v>39416809</v>
      </c>
      <c r="AF38" s="23">
        <f t="shared" si="14"/>
        <v>2518348</v>
      </c>
      <c r="AG38" s="26">
        <f t="shared" si="14"/>
        <v>59</v>
      </c>
      <c r="AH38" s="27">
        <f t="shared" si="14"/>
        <v>0</v>
      </c>
      <c r="AI38" s="25">
        <f t="shared" si="14"/>
        <v>2518407</v>
      </c>
      <c r="AJ38" s="23">
        <f t="shared" si="14"/>
        <v>149065</v>
      </c>
      <c r="AK38" s="24">
        <f t="shared" si="14"/>
        <v>149065</v>
      </c>
      <c r="AL38" s="29">
        <f>AJ38/AI38</f>
        <v>5.9190194436403644E-2</v>
      </c>
      <c r="AM38" s="27">
        <f t="shared" ref="AM38:BU38" si="15">AM36+AM37</f>
        <v>627729387</v>
      </c>
      <c r="AN38" s="24">
        <f t="shared" si="15"/>
        <v>3884</v>
      </c>
      <c r="AO38" s="24">
        <f t="shared" si="15"/>
        <v>883</v>
      </c>
      <c r="AP38" s="25">
        <f t="shared" si="15"/>
        <v>627734154</v>
      </c>
      <c r="AQ38" s="23">
        <f t="shared" si="15"/>
        <v>41345</v>
      </c>
      <c r="AR38" s="24">
        <f t="shared" si="15"/>
        <v>22884915</v>
      </c>
      <c r="AS38" s="28">
        <f t="shared" si="15"/>
        <v>6863</v>
      </c>
      <c r="AT38" s="24">
        <f t="shared" si="15"/>
        <v>94600601</v>
      </c>
      <c r="AU38" s="24">
        <f t="shared" si="15"/>
        <v>2037991</v>
      </c>
      <c r="AV38" s="24">
        <f t="shared" si="15"/>
        <v>7747868</v>
      </c>
      <c r="AW38" s="26">
        <f t="shared" si="15"/>
        <v>1297620</v>
      </c>
      <c r="AX38" s="27">
        <f t="shared" si="15"/>
        <v>4624100</v>
      </c>
      <c r="AY38" s="24">
        <f t="shared" si="15"/>
        <v>4221300</v>
      </c>
      <c r="AZ38" s="25">
        <f t="shared" si="15"/>
        <v>8845400</v>
      </c>
      <c r="BA38" s="23">
        <f>BA36+BA37</f>
        <v>3564600</v>
      </c>
      <c r="BB38" s="24">
        <f>BB36+BB37</f>
        <v>743700</v>
      </c>
      <c r="BC38" s="24">
        <f t="shared" si="15"/>
        <v>0</v>
      </c>
      <c r="BD38" s="24">
        <f t="shared" si="15"/>
        <v>11622160</v>
      </c>
      <c r="BE38" s="24">
        <f t="shared" si="15"/>
        <v>46644550</v>
      </c>
      <c r="BF38" s="28">
        <f t="shared" si="15"/>
        <v>58266710</v>
      </c>
      <c r="BG38" s="26">
        <f t="shared" si="15"/>
        <v>5586950</v>
      </c>
      <c r="BH38" s="27">
        <f t="shared" si="15"/>
        <v>4919310</v>
      </c>
      <c r="BI38" s="24">
        <f t="shared" si="15"/>
        <v>559350</v>
      </c>
      <c r="BJ38" s="24">
        <f t="shared" si="15"/>
        <v>1079960</v>
      </c>
      <c r="BK38" s="24">
        <f t="shared" si="15"/>
        <v>1246500</v>
      </c>
      <c r="BL38" s="28">
        <f t="shared" si="15"/>
        <v>7805120</v>
      </c>
      <c r="BM38" s="24">
        <f t="shared" si="15"/>
        <v>842260</v>
      </c>
      <c r="BN38" s="24">
        <f t="shared" si="15"/>
        <v>188035950</v>
      </c>
      <c r="BO38" s="25">
        <f t="shared" si="15"/>
        <v>402301030</v>
      </c>
      <c r="BP38" s="23">
        <f t="shared" si="15"/>
        <v>225430003</v>
      </c>
      <c r="BQ38" s="26">
        <f t="shared" si="15"/>
        <v>2669</v>
      </c>
      <c r="BR38" s="27">
        <f t="shared" si="15"/>
        <v>452</v>
      </c>
      <c r="BS38" s="25">
        <f t="shared" si="15"/>
        <v>225433124</v>
      </c>
      <c r="BT38" s="23">
        <f t="shared" si="15"/>
        <v>13508353</v>
      </c>
      <c r="BU38" s="24">
        <f t="shared" si="15"/>
        <v>13508353</v>
      </c>
      <c r="BV38" s="29">
        <f>BT38/BS38</f>
        <v>5.9921775293323799E-2</v>
      </c>
      <c r="BW38" s="27">
        <f t="shared" ref="BW38:DE38" si="16">BW36+BW37</f>
        <v>475181214</v>
      </c>
      <c r="BX38" s="24">
        <f t="shared" si="16"/>
        <v>2086</v>
      </c>
      <c r="BY38" s="24">
        <f t="shared" si="16"/>
        <v>3970</v>
      </c>
      <c r="BZ38" s="25">
        <f t="shared" si="16"/>
        <v>475187270</v>
      </c>
      <c r="CA38" s="23">
        <f t="shared" si="16"/>
        <v>24657</v>
      </c>
      <c r="CB38" s="24">
        <f t="shared" si="16"/>
        <v>15343530</v>
      </c>
      <c r="CC38" s="24">
        <f t="shared" si="16"/>
        <v>5426</v>
      </c>
      <c r="CD38" s="24">
        <f t="shared" si="16"/>
        <v>60662350</v>
      </c>
      <c r="CE38" s="24">
        <f t="shared" si="16"/>
        <v>2009649</v>
      </c>
      <c r="CF38" s="24">
        <f t="shared" si="16"/>
        <v>4745980</v>
      </c>
      <c r="CG38" s="26">
        <f t="shared" si="16"/>
        <v>938037</v>
      </c>
      <c r="CH38" s="27">
        <f t="shared" si="16"/>
        <v>1880320</v>
      </c>
      <c r="CI38" s="24">
        <f t="shared" si="16"/>
        <v>1770300</v>
      </c>
      <c r="CJ38" s="25">
        <f t="shared" si="16"/>
        <v>3650620</v>
      </c>
      <c r="CK38" s="23">
        <f t="shared" si="16"/>
        <v>2676180</v>
      </c>
      <c r="CL38" s="24">
        <f t="shared" si="16"/>
        <v>355800</v>
      </c>
      <c r="CM38" s="24">
        <f t="shared" si="16"/>
        <v>0</v>
      </c>
      <c r="CN38" s="24">
        <f t="shared" si="16"/>
        <v>7072780</v>
      </c>
      <c r="CO38" s="24">
        <f t="shared" si="16"/>
        <v>17084190</v>
      </c>
      <c r="CP38" s="28">
        <f t="shared" si="16"/>
        <v>24156970</v>
      </c>
      <c r="CQ38" s="26">
        <f t="shared" si="16"/>
        <v>2392420</v>
      </c>
      <c r="CR38" s="27">
        <f t="shared" si="16"/>
        <v>2388870</v>
      </c>
      <c r="CS38" s="24">
        <f t="shared" si="16"/>
        <v>385650</v>
      </c>
      <c r="CT38" s="24">
        <f t="shared" si="16"/>
        <v>543400</v>
      </c>
      <c r="CU38" s="24">
        <f t="shared" si="16"/>
        <v>705150</v>
      </c>
      <c r="CV38" s="28">
        <f t="shared" si="16"/>
        <v>4023070</v>
      </c>
      <c r="CW38" s="24">
        <f t="shared" si="16"/>
        <v>324990</v>
      </c>
      <c r="CX38" s="24">
        <f t="shared" si="16"/>
        <v>82983190</v>
      </c>
      <c r="CY38" s="25">
        <f t="shared" si="16"/>
        <v>204287443</v>
      </c>
      <c r="CZ38" s="23">
        <f t="shared" si="16"/>
        <v>270894812</v>
      </c>
      <c r="DA38" s="26">
        <f t="shared" si="16"/>
        <v>1651</v>
      </c>
      <c r="DB38" s="27">
        <f t="shared" si="16"/>
        <v>3364</v>
      </c>
      <c r="DC38" s="25">
        <f t="shared" si="16"/>
        <v>270899827</v>
      </c>
      <c r="DD38" s="23">
        <f t="shared" si="16"/>
        <v>16246136</v>
      </c>
      <c r="DE38" s="24">
        <f t="shared" si="16"/>
        <v>16246136</v>
      </c>
      <c r="DF38" s="29">
        <f>DD38/DC38</f>
        <v>5.9971009136155704E-2</v>
      </c>
      <c r="DG38" s="27">
        <f t="shared" ref="DG38:EO38" si="17">DG36+DG37</f>
        <v>267629660</v>
      </c>
      <c r="DH38" s="24">
        <f t="shared" si="17"/>
        <v>1830</v>
      </c>
      <c r="DI38" s="24">
        <f t="shared" si="17"/>
        <v>1920</v>
      </c>
      <c r="DJ38" s="25">
        <f t="shared" si="17"/>
        <v>267633410</v>
      </c>
      <c r="DK38" s="23">
        <f t="shared" si="17"/>
        <v>16810</v>
      </c>
      <c r="DL38" s="24">
        <f t="shared" si="17"/>
        <v>9048853</v>
      </c>
      <c r="DM38" s="24">
        <f t="shared" si="17"/>
        <v>2665</v>
      </c>
      <c r="DN38" s="24">
        <f t="shared" si="17"/>
        <v>30606008</v>
      </c>
      <c r="DO38" s="24">
        <f t="shared" si="17"/>
        <v>1771052</v>
      </c>
      <c r="DP38" s="24">
        <f t="shared" si="17"/>
        <v>2303212</v>
      </c>
      <c r="DQ38" s="26">
        <f t="shared" si="17"/>
        <v>501652</v>
      </c>
      <c r="DR38" s="27">
        <f t="shared" si="17"/>
        <v>730860</v>
      </c>
      <c r="DS38" s="24">
        <f t="shared" si="17"/>
        <v>744300</v>
      </c>
      <c r="DT38" s="25">
        <f t="shared" si="17"/>
        <v>1475160</v>
      </c>
      <c r="DU38" s="23">
        <f t="shared" si="17"/>
        <v>1329120</v>
      </c>
      <c r="DV38" s="24">
        <f t="shared" si="17"/>
        <v>160200</v>
      </c>
      <c r="DW38" s="24">
        <f t="shared" si="17"/>
        <v>0</v>
      </c>
      <c r="DX38" s="24">
        <f t="shared" si="17"/>
        <v>3439480</v>
      </c>
      <c r="DY38" s="24">
        <f t="shared" si="17"/>
        <v>5742700</v>
      </c>
      <c r="DZ38" s="28">
        <f t="shared" si="17"/>
        <v>9182180</v>
      </c>
      <c r="EA38" s="26">
        <f t="shared" si="17"/>
        <v>961140</v>
      </c>
      <c r="EB38" s="27">
        <f t="shared" si="17"/>
        <v>1226280</v>
      </c>
      <c r="EC38" s="24">
        <f t="shared" si="17"/>
        <v>270450</v>
      </c>
      <c r="ED38" s="24">
        <f t="shared" si="17"/>
        <v>289560</v>
      </c>
      <c r="EE38" s="24">
        <f t="shared" si="17"/>
        <v>369000</v>
      </c>
      <c r="EF38" s="28">
        <f t="shared" si="17"/>
        <v>2155290</v>
      </c>
      <c r="EG38" s="24">
        <f t="shared" si="17"/>
        <v>143290</v>
      </c>
      <c r="EH38" s="24">
        <f t="shared" si="17"/>
        <v>31172750</v>
      </c>
      <c r="EI38" s="25">
        <f t="shared" si="17"/>
        <v>90826717</v>
      </c>
      <c r="EJ38" s="23">
        <f t="shared" si="17"/>
        <v>176802943</v>
      </c>
      <c r="EK38" s="26">
        <f t="shared" si="17"/>
        <v>1830</v>
      </c>
      <c r="EL38" s="27">
        <f t="shared" si="17"/>
        <v>1920</v>
      </c>
      <c r="EM38" s="25">
        <f t="shared" si="17"/>
        <v>176806693</v>
      </c>
      <c r="EN38" s="23">
        <f t="shared" si="17"/>
        <v>10605364</v>
      </c>
      <c r="EO38" s="24">
        <f t="shared" si="17"/>
        <v>10605364</v>
      </c>
      <c r="EP38" s="29">
        <f>EN38/EM38</f>
        <v>5.9982819768027676E-2</v>
      </c>
      <c r="EQ38" s="27">
        <f t="shared" ref="EQ38:FY38" si="18">EQ36+EQ37</f>
        <v>172691555</v>
      </c>
      <c r="ER38" s="24">
        <f t="shared" si="18"/>
        <v>11156</v>
      </c>
      <c r="ES38" s="24">
        <f t="shared" si="18"/>
        <v>5197</v>
      </c>
      <c r="ET38" s="25">
        <f t="shared" si="18"/>
        <v>172707908</v>
      </c>
      <c r="EU38" s="23">
        <f t="shared" si="18"/>
        <v>16174</v>
      </c>
      <c r="EV38" s="24">
        <f t="shared" si="18"/>
        <v>5404158</v>
      </c>
      <c r="EW38" s="24">
        <f t="shared" si="18"/>
        <v>1199</v>
      </c>
      <c r="EX38" s="24">
        <f t="shared" si="18"/>
        <v>18149158</v>
      </c>
      <c r="EY38" s="24">
        <f t="shared" si="18"/>
        <v>1504023</v>
      </c>
      <c r="EZ38" s="24">
        <f t="shared" si="18"/>
        <v>1204424</v>
      </c>
      <c r="FA38" s="26">
        <f t="shared" si="18"/>
        <v>274437</v>
      </c>
      <c r="FB38" s="27">
        <f t="shared" si="18"/>
        <v>373880</v>
      </c>
      <c r="FC38" s="24">
        <f t="shared" si="18"/>
        <v>393600</v>
      </c>
      <c r="FD38" s="25">
        <f t="shared" si="18"/>
        <v>767480</v>
      </c>
      <c r="FE38" s="23">
        <f t="shared" si="18"/>
        <v>498160</v>
      </c>
      <c r="FF38" s="24">
        <f t="shared" si="18"/>
        <v>21300</v>
      </c>
      <c r="FG38" s="24">
        <f t="shared" si="18"/>
        <v>0</v>
      </c>
      <c r="FH38" s="24">
        <f t="shared" si="18"/>
        <v>1633500</v>
      </c>
      <c r="FI38" s="24">
        <f t="shared" si="18"/>
        <v>2194270</v>
      </c>
      <c r="FJ38" s="28">
        <f t="shared" si="18"/>
        <v>3827770</v>
      </c>
      <c r="FK38" s="26">
        <f t="shared" si="18"/>
        <v>475430</v>
      </c>
      <c r="FL38" s="27">
        <f t="shared" si="18"/>
        <v>721050</v>
      </c>
      <c r="FM38" s="24">
        <f t="shared" si="18"/>
        <v>223650</v>
      </c>
      <c r="FN38" s="24">
        <f t="shared" si="18"/>
        <v>194940</v>
      </c>
      <c r="FO38" s="24">
        <f t="shared" si="18"/>
        <v>213750</v>
      </c>
      <c r="FP38" s="28">
        <f t="shared" si="18"/>
        <v>1353390</v>
      </c>
      <c r="FQ38" s="24">
        <f t="shared" si="18"/>
        <v>74750</v>
      </c>
      <c r="FR38" s="24">
        <f t="shared" si="18"/>
        <v>15426990</v>
      </c>
      <c r="FS38" s="25">
        <f t="shared" si="18"/>
        <v>48997644</v>
      </c>
      <c r="FT38" s="23">
        <f t="shared" si="18"/>
        <v>123695272</v>
      </c>
      <c r="FU38" s="26">
        <f t="shared" si="18"/>
        <v>11154</v>
      </c>
      <c r="FV38" s="27">
        <f t="shared" si="18"/>
        <v>3838</v>
      </c>
      <c r="FW38" s="25">
        <f t="shared" si="18"/>
        <v>123710264</v>
      </c>
      <c r="FX38" s="23">
        <f t="shared" si="18"/>
        <v>7421114</v>
      </c>
      <c r="FY38" s="24">
        <f t="shared" si="18"/>
        <v>7421114</v>
      </c>
      <c r="FZ38" s="29">
        <f>FX38/FW38</f>
        <v>5.9987860021056945E-2</v>
      </c>
      <c r="GA38" s="27">
        <f t="shared" ref="GA38:HI38" si="19">GA36+GA37</f>
        <v>170767959</v>
      </c>
      <c r="GB38" s="24">
        <f t="shared" si="19"/>
        <v>4048</v>
      </c>
      <c r="GC38" s="24">
        <f t="shared" si="19"/>
        <v>4350</v>
      </c>
      <c r="GD38" s="25">
        <f t="shared" si="19"/>
        <v>170776357</v>
      </c>
      <c r="GE38" s="23">
        <f t="shared" si="19"/>
        <v>15562</v>
      </c>
      <c r="GF38" s="24">
        <f t="shared" si="19"/>
        <v>4880029</v>
      </c>
      <c r="GG38" s="24">
        <f t="shared" si="19"/>
        <v>737</v>
      </c>
      <c r="GH38" s="24">
        <f t="shared" si="19"/>
        <v>16523880</v>
      </c>
      <c r="GI38" s="24">
        <f t="shared" si="19"/>
        <v>1768328</v>
      </c>
      <c r="GJ38" s="24">
        <f t="shared" si="19"/>
        <v>973647</v>
      </c>
      <c r="GK38" s="26">
        <f t="shared" si="19"/>
        <v>226506</v>
      </c>
      <c r="GL38" s="27">
        <f t="shared" si="19"/>
        <v>314340</v>
      </c>
      <c r="GM38" s="24">
        <f t="shared" si="19"/>
        <v>336000</v>
      </c>
      <c r="GN38" s="25">
        <f t="shared" si="19"/>
        <v>650340</v>
      </c>
      <c r="GO38" s="23">
        <f t="shared" si="19"/>
        <v>6500</v>
      </c>
      <c r="GP38" s="24">
        <f t="shared" si="19"/>
        <v>0</v>
      </c>
      <c r="GQ38" s="24">
        <f t="shared" si="19"/>
        <v>0</v>
      </c>
      <c r="GR38" s="24">
        <f t="shared" si="19"/>
        <v>1131460</v>
      </c>
      <c r="GS38" s="24">
        <f t="shared" si="19"/>
        <v>1295370</v>
      </c>
      <c r="GT38" s="28">
        <f t="shared" si="19"/>
        <v>2426830</v>
      </c>
      <c r="GU38" s="26">
        <f t="shared" si="19"/>
        <v>325020</v>
      </c>
      <c r="GV38" s="27">
        <f t="shared" si="19"/>
        <v>675180</v>
      </c>
      <c r="GW38" s="24">
        <f t="shared" si="19"/>
        <v>260550</v>
      </c>
      <c r="GX38" s="24">
        <f t="shared" si="19"/>
        <v>153140</v>
      </c>
      <c r="GY38" s="24">
        <f t="shared" si="19"/>
        <v>199800</v>
      </c>
      <c r="GZ38" s="28">
        <f t="shared" si="19"/>
        <v>1288670</v>
      </c>
      <c r="HA38" s="24">
        <f t="shared" si="19"/>
        <v>60950</v>
      </c>
      <c r="HB38" s="24">
        <f t="shared" si="19"/>
        <v>11916330</v>
      </c>
      <c r="HC38" s="25">
        <f t="shared" si="19"/>
        <v>41062592</v>
      </c>
      <c r="HD38" s="23">
        <f t="shared" si="19"/>
        <v>129705369</v>
      </c>
      <c r="HE38" s="26">
        <f t="shared" si="19"/>
        <v>4046</v>
      </c>
      <c r="HF38" s="27">
        <f t="shared" si="19"/>
        <v>4350</v>
      </c>
      <c r="HG38" s="25">
        <f t="shared" si="19"/>
        <v>129713765</v>
      </c>
      <c r="HH38" s="23">
        <f t="shared" si="19"/>
        <v>7781651</v>
      </c>
      <c r="HI38" s="24">
        <f t="shared" si="19"/>
        <v>7781651</v>
      </c>
      <c r="HJ38" s="29">
        <f>HH38/HG38</f>
        <v>5.9990942364520836E-2</v>
      </c>
      <c r="HK38" s="23">
        <f t="shared" ref="HK38:IS38" si="20">HK36+HK37</f>
        <v>119609563</v>
      </c>
      <c r="HL38" s="24">
        <f t="shared" si="20"/>
        <v>1</v>
      </c>
      <c r="HM38" s="24">
        <f t="shared" si="20"/>
        <v>8879</v>
      </c>
      <c r="HN38" s="25">
        <f t="shared" si="20"/>
        <v>119618443</v>
      </c>
      <c r="HO38" s="23">
        <f t="shared" si="20"/>
        <v>4200</v>
      </c>
      <c r="HP38" s="24">
        <f t="shared" si="20"/>
        <v>2932108</v>
      </c>
      <c r="HQ38" s="24">
        <f t="shared" si="20"/>
        <v>367</v>
      </c>
      <c r="HR38" s="24">
        <f t="shared" si="20"/>
        <v>10200405</v>
      </c>
      <c r="HS38" s="24">
        <f t="shared" si="20"/>
        <v>1294442</v>
      </c>
      <c r="HT38" s="24">
        <f t="shared" si="20"/>
        <v>560439</v>
      </c>
      <c r="HU38" s="26">
        <f t="shared" si="20"/>
        <v>128575</v>
      </c>
      <c r="HV38" s="27">
        <f t="shared" si="20"/>
        <v>166920</v>
      </c>
      <c r="HW38" s="24">
        <f t="shared" si="20"/>
        <v>200100</v>
      </c>
      <c r="HX38" s="25">
        <f t="shared" si="20"/>
        <v>367020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533940</v>
      </c>
      <c r="IC38" s="24">
        <f t="shared" si="20"/>
        <v>491290</v>
      </c>
      <c r="ID38" s="28">
        <f t="shared" si="20"/>
        <v>1025230</v>
      </c>
      <c r="IE38" s="26">
        <f t="shared" si="20"/>
        <v>149860</v>
      </c>
      <c r="IF38" s="27">
        <f t="shared" si="20"/>
        <v>405570</v>
      </c>
      <c r="IG38" s="24">
        <f t="shared" si="20"/>
        <v>186750</v>
      </c>
      <c r="IH38" s="24">
        <f t="shared" si="20"/>
        <v>94240</v>
      </c>
      <c r="II38" s="24">
        <f t="shared" si="20"/>
        <v>116550</v>
      </c>
      <c r="IJ38" s="28">
        <f t="shared" si="20"/>
        <v>803110</v>
      </c>
      <c r="IK38" s="24">
        <f t="shared" si="20"/>
        <v>39330</v>
      </c>
      <c r="IL38" s="24">
        <f t="shared" si="20"/>
        <v>6624010</v>
      </c>
      <c r="IM38" s="25">
        <f t="shared" si="20"/>
        <v>24128729</v>
      </c>
      <c r="IN38" s="23">
        <f t="shared" si="20"/>
        <v>95480835</v>
      </c>
      <c r="IO38" s="26">
        <f t="shared" si="20"/>
        <v>0</v>
      </c>
      <c r="IP38" s="27">
        <f t="shared" si="20"/>
        <v>8879</v>
      </c>
      <c r="IQ38" s="25">
        <f t="shared" si="20"/>
        <v>95489714</v>
      </c>
      <c r="IR38" s="23">
        <f t="shared" si="20"/>
        <v>5728702</v>
      </c>
      <c r="IS38" s="24">
        <f t="shared" si="20"/>
        <v>5728702</v>
      </c>
      <c r="IT38" s="29">
        <f t="shared" si="3"/>
        <v>5.999287001739266E-2</v>
      </c>
    </row>
  </sheetData>
  <mergeCells count="466"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課税標準額段階別令和４年度分所得割額等に関する調
【その他の所得者】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view="pageBreakPreview" topLeftCell="GA1" zoomScaleNormal="80" zoomScaleSheetLayoutView="100" workbookViewId="0">
      <selection activeCell="GA37" sqref="GA37:HI37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15"/>
    <row r="2" spans="1:218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</row>
    <row r="3" spans="1:218" ht="13.5" customHeight="1" x14ac:dyDescent="0.15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15">
      <c r="A4" s="153" t="s">
        <v>31</v>
      </c>
      <c r="B4" s="154"/>
      <c r="C4" s="152">
        <v>80</v>
      </c>
      <c r="D4" s="150"/>
      <c r="E4" s="150"/>
      <c r="F4" s="150"/>
      <c r="G4" s="151">
        <v>81</v>
      </c>
      <c r="H4" s="151"/>
      <c r="I4" s="151"/>
      <c r="J4" s="151"/>
      <c r="K4" s="151"/>
      <c r="L4" s="151"/>
      <c r="M4" s="152"/>
      <c r="N4" s="151">
        <v>81</v>
      </c>
      <c r="O4" s="151"/>
      <c r="P4" s="152"/>
      <c r="Q4" s="150">
        <v>82</v>
      </c>
      <c r="R4" s="150"/>
      <c r="S4" s="150"/>
      <c r="T4" s="150"/>
      <c r="U4" s="150"/>
      <c r="V4" s="150"/>
      <c r="W4" s="150"/>
      <c r="X4" s="150">
        <v>83</v>
      </c>
      <c r="Y4" s="150"/>
      <c r="Z4" s="150"/>
      <c r="AA4" s="150"/>
      <c r="AB4" s="150"/>
      <c r="AC4" s="150"/>
      <c r="AD4" s="150"/>
      <c r="AE4" s="150"/>
      <c r="AF4" s="151">
        <v>84</v>
      </c>
      <c r="AG4" s="152"/>
      <c r="AH4" s="151">
        <v>84</v>
      </c>
      <c r="AI4" s="152"/>
      <c r="AJ4" s="150">
        <v>85</v>
      </c>
      <c r="AK4" s="150"/>
      <c r="AL4" s="71"/>
      <c r="AM4" s="152">
        <v>90</v>
      </c>
      <c r="AN4" s="150"/>
      <c r="AO4" s="150"/>
      <c r="AP4" s="150"/>
      <c r="AQ4" s="151">
        <v>91</v>
      </c>
      <c r="AR4" s="151"/>
      <c r="AS4" s="151"/>
      <c r="AT4" s="151"/>
      <c r="AU4" s="151"/>
      <c r="AV4" s="151"/>
      <c r="AW4" s="152"/>
      <c r="AX4" s="151">
        <v>91</v>
      </c>
      <c r="AY4" s="151"/>
      <c r="AZ4" s="152"/>
      <c r="BA4" s="150">
        <v>92</v>
      </c>
      <c r="BB4" s="150"/>
      <c r="BC4" s="150"/>
      <c r="BD4" s="150"/>
      <c r="BE4" s="150"/>
      <c r="BF4" s="150"/>
      <c r="BG4" s="150"/>
      <c r="BH4" s="150">
        <v>93</v>
      </c>
      <c r="BI4" s="150"/>
      <c r="BJ4" s="150"/>
      <c r="BK4" s="150"/>
      <c r="BL4" s="150"/>
      <c r="BM4" s="150"/>
      <c r="BN4" s="150"/>
      <c r="BO4" s="150"/>
      <c r="BP4" s="151">
        <v>94</v>
      </c>
      <c r="BQ4" s="152"/>
      <c r="BR4" s="151">
        <v>94</v>
      </c>
      <c r="BS4" s="152"/>
      <c r="BT4" s="150">
        <v>95</v>
      </c>
      <c r="BU4" s="150"/>
      <c r="BV4" s="71"/>
      <c r="BW4" s="152">
        <v>100</v>
      </c>
      <c r="BX4" s="150"/>
      <c r="BY4" s="150"/>
      <c r="BZ4" s="150"/>
      <c r="CA4" s="151">
        <v>101</v>
      </c>
      <c r="CB4" s="151"/>
      <c r="CC4" s="151"/>
      <c r="CD4" s="151"/>
      <c r="CE4" s="151"/>
      <c r="CF4" s="151"/>
      <c r="CG4" s="152"/>
      <c r="CH4" s="151">
        <v>101</v>
      </c>
      <c r="CI4" s="151"/>
      <c r="CJ4" s="152"/>
      <c r="CK4" s="150">
        <v>102</v>
      </c>
      <c r="CL4" s="150"/>
      <c r="CM4" s="150"/>
      <c r="CN4" s="150"/>
      <c r="CO4" s="150"/>
      <c r="CP4" s="150"/>
      <c r="CQ4" s="150"/>
      <c r="CR4" s="150">
        <v>103</v>
      </c>
      <c r="CS4" s="150"/>
      <c r="CT4" s="150"/>
      <c r="CU4" s="150"/>
      <c r="CV4" s="150"/>
      <c r="CW4" s="150"/>
      <c r="CX4" s="150"/>
      <c r="CY4" s="150"/>
      <c r="CZ4" s="151">
        <v>104</v>
      </c>
      <c r="DA4" s="152"/>
      <c r="DB4" s="151">
        <v>104</v>
      </c>
      <c r="DC4" s="152"/>
      <c r="DD4" s="150">
        <v>105</v>
      </c>
      <c r="DE4" s="150"/>
      <c r="DF4" s="71"/>
      <c r="DG4" s="152">
        <v>110</v>
      </c>
      <c r="DH4" s="150"/>
      <c r="DI4" s="150"/>
      <c r="DJ4" s="150"/>
      <c r="DK4" s="151">
        <v>111</v>
      </c>
      <c r="DL4" s="151"/>
      <c r="DM4" s="151"/>
      <c r="DN4" s="151"/>
      <c r="DO4" s="151"/>
      <c r="DP4" s="151"/>
      <c r="DQ4" s="152"/>
      <c r="DR4" s="151">
        <v>111</v>
      </c>
      <c r="DS4" s="151"/>
      <c r="DT4" s="152"/>
      <c r="DU4" s="150">
        <v>112</v>
      </c>
      <c r="DV4" s="150"/>
      <c r="DW4" s="150"/>
      <c r="DX4" s="150"/>
      <c r="DY4" s="150"/>
      <c r="DZ4" s="150"/>
      <c r="EA4" s="150"/>
      <c r="EB4" s="150">
        <v>113</v>
      </c>
      <c r="EC4" s="150"/>
      <c r="ED4" s="150"/>
      <c r="EE4" s="150"/>
      <c r="EF4" s="150"/>
      <c r="EG4" s="150"/>
      <c r="EH4" s="150"/>
      <c r="EI4" s="150"/>
      <c r="EJ4" s="151">
        <v>114</v>
      </c>
      <c r="EK4" s="152"/>
      <c r="EL4" s="151">
        <v>114</v>
      </c>
      <c r="EM4" s="152"/>
      <c r="EN4" s="150">
        <v>115</v>
      </c>
      <c r="EO4" s="150"/>
      <c r="EP4" s="71"/>
      <c r="EQ4" s="152">
        <v>120</v>
      </c>
      <c r="ER4" s="150"/>
      <c r="ES4" s="150"/>
      <c r="ET4" s="150"/>
      <c r="EU4" s="151">
        <v>121</v>
      </c>
      <c r="EV4" s="151"/>
      <c r="EW4" s="151"/>
      <c r="EX4" s="151"/>
      <c r="EY4" s="151"/>
      <c r="EZ4" s="151"/>
      <c r="FA4" s="152"/>
      <c r="FB4" s="151">
        <v>121</v>
      </c>
      <c r="FC4" s="151"/>
      <c r="FD4" s="152"/>
      <c r="FE4" s="150">
        <v>122</v>
      </c>
      <c r="FF4" s="150"/>
      <c r="FG4" s="150"/>
      <c r="FH4" s="150"/>
      <c r="FI4" s="150"/>
      <c r="FJ4" s="150"/>
      <c r="FK4" s="150"/>
      <c r="FL4" s="150">
        <v>123</v>
      </c>
      <c r="FM4" s="150"/>
      <c r="FN4" s="150"/>
      <c r="FO4" s="150"/>
      <c r="FP4" s="150"/>
      <c r="FQ4" s="150"/>
      <c r="FR4" s="150"/>
      <c r="FS4" s="150"/>
      <c r="FT4" s="151">
        <v>124</v>
      </c>
      <c r="FU4" s="152"/>
      <c r="FV4" s="151">
        <v>124</v>
      </c>
      <c r="FW4" s="152"/>
      <c r="FX4" s="150">
        <v>125</v>
      </c>
      <c r="FY4" s="150"/>
      <c r="FZ4" s="71"/>
      <c r="GA4" s="152">
        <v>130</v>
      </c>
      <c r="GB4" s="150"/>
      <c r="GC4" s="150"/>
      <c r="GD4" s="150"/>
      <c r="GE4" s="151">
        <v>131</v>
      </c>
      <c r="GF4" s="151"/>
      <c r="GG4" s="151"/>
      <c r="GH4" s="151"/>
      <c r="GI4" s="151"/>
      <c r="GJ4" s="151"/>
      <c r="GK4" s="152"/>
      <c r="GL4" s="151">
        <v>131</v>
      </c>
      <c r="GM4" s="151"/>
      <c r="GN4" s="152"/>
      <c r="GO4" s="150">
        <v>132</v>
      </c>
      <c r="GP4" s="150"/>
      <c r="GQ4" s="150"/>
      <c r="GR4" s="150"/>
      <c r="GS4" s="150"/>
      <c r="GT4" s="150"/>
      <c r="GU4" s="150"/>
      <c r="GV4" s="150">
        <v>133</v>
      </c>
      <c r="GW4" s="150"/>
      <c r="GX4" s="150"/>
      <c r="GY4" s="150"/>
      <c r="GZ4" s="150"/>
      <c r="HA4" s="150"/>
      <c r="HB4" s="150"/>
      <c r="HC4" s="150"/>
      <c r="HD4" s="151">
        <v>134</v>
      </c>
      <c r="HE4" s="152"/>
      <c r="HF4" s="151">
        <v>134</v>
      </c>
      <c r="HG4" s="152"/>
      <c r="HH4" s="150">
        <v>135</v>
      </c>
      <c r="HI4" s="150"/>
      <c r="HJ4" s="71"/>
    </row>
    <row r="5" spans="1:218" s="52" customFormat="1" ht="13.5" customHeight="1" x14ac:dyDescent="0.15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</row>
    <row r="6" spans="1:218" s="52" customFormat="1" ht="13.5" customHeight="1" x14ac:dyDescent="0.15">
      <c r="A6" s="134" t="s">
        <v>35</v>
      </c>
      <c r="B6" s="135"/>
      <c r="C6" s="128" t="s">
        <v>43</v>
      </c>
      <c r="D6" s="133"/>
      <c r="E6" s="133"/>
      <c r="F6" s="133"/>
      <c r="G6" s="127" t="s">
        <v>43</v>
      </c>
      <c r="H6" s="127"/>
      <c r="I6" s="127"/>
      <c r="J6" s="127"/>
      <c r="K6" s="127"/>
      <c r="L6" s="127"/>
      <c r="M6" s="128"/>
      <c r="N6" s="127" t="s">
        <v>43</v>
      </c>
      <c r="O6" s="127"/>
      <c r="P6" s="128"/>
      <c r="Q6" s="133" t="s">
        <v>43</v>
      </c>
      <c r="R6" s="133"/>
      <c r="S6" s="133"/>
      <c r="T6" s="133"/>
      <c r="U6" s="133"/>
      <c r="V6" s="133"/>
      <c r="W6" s="133"/>
      <c r="X6" s="133" t="s">
        <v>43</v>
      </c>
      <c r="Y6" s="133"/>
      <c r="Z6" s="133"/>
      <c r="AA6" s="133"/>
      <c r="AB6" s="133"/>
      <c r="AC6" s="133"/>
      <c r="AD6" s="133"/>
      <c r="AE6" s="133"/>
      <c r="AF6" s="127" t="s">
        <v>43</v>
      </c>
      <c r="AG6" s="128"/>
      <c r="AH6" s="127" t="s">
        <v>43</v>
      </c>
      <c r="AI6" s="128"/>
      <c r="AJ6" s="127" t="s">
        <v>43</v>
      </c>
      <c r="AK6" s="127"/>
      <c r="AL6" s="128"/>
      <c r="AM6" s="128" t="s">
        <v>171</v>
      </c>
      <c r="AN6" s="133"/>
      <c r="AO6" s="133"/>
      <c r="AP6" s="133"/>
      <c r="AQ6" s="127" t="s">
        <v>171</v>
      </c>
      <c r="AR6" s="127"/>
      <c r="AS6" s="127"/>
      <c r="AT6" s="127"/>
      <c r="AU6" s="127"/>
      <c r="AV6" s="127"/>
      <c r="AW6" s="128"/>
      <c r="AX6" s="127" t="s">
        <v>171</v>
      </c>
      <c r="AY6" s="127"/>
      <c r="AZ6" s="128"/>
      <c r="BA6" s="133" t="s">
        <v>171</v>
      </c>
      <c r="BB6" s="133"/>
      <c r="BC6" s="133"/>
      <c r="BD6" s="133"/>
      <c r="BE6" s="133"/>
      <c r="BF6" s="133"/>
      <c r="BG6" s="133"/>
      <c r="BH6" s="133" t="s">
        <v>171</v>
      </c>
      <c r="BI6" s="133"/>
      <c r="BJ6" s="133"/>
      <c r="BK6" s="133"/>
      <c r="BL6" s="133"/>
      <c r="BM6" s="133"/>
      <c r="BN6" s="133"/>
      <c r="BO6" s="133"/>
      <c r="BP6" s="127" t="s">
        <v>171</v>
      </c>
      <c r="BQ6" s="128"/>
      <c r="BR6" s="127" t="s">
        <v>171</v>
      </c>
      <c r="BS6" s="128"/>
      <c r="BT6" s="127" t="s">
        <v>171</v>
      </c>
      <c r="BU6" s="127"/>
      <c r="BV6" s="128"/>
      <c r="BW6" s="128" t="s">
        <v>172</v>
      </c>
      <c r="BX6" s="133"/>
      <c r="BY6" s="133"/>
      <c r="BZ6" s="133"/>
      <c r="CA6" s="127" t="s">
        <v>172</v>
      </c>
      <c r="CB6" s="127"/>
      <c r="CC6" s="127"/>
      <c r="CD6" s="127"/>
      <c r="CE6" s="127"/>
      <c r="CF6" s="127"/>
      <c r="CG6" s="128"/>
      <c r="CH6" s="127" t="s">
        <v>172</v>
      </c>
      <c r="CI6" s="127"/>
      <c r="CJ6" s="128"/>
      <c r="CK6" s="133" t="s">
        <v>172</v>
      </c>
      <c r="CL6" s="133"/>
      <c r="CM6" s="133"/>
      <c r="CN6" s="133"/>
      <c r="CO6" s="133"/>
      <c r="CP6" s="133"/>
      <c r="CQ6" s="133"/>
      <c r="CR6" s="133" t="s">
        <v>172</v>
      </c>
      <c r="CS6" s="133"/>
      <c r="CT6" s="133"/>
      <c r="CU6" s="133"/>
      <c r="CV6" s="133"/>
      <c r="CW6" s="133"/>
      <c r="CX6" s="133"/>
      <c r="CY6" s="133"/>
      <c r="CZ6" s="127" t="s">
        <v>172</v>
      </c>
      <c r="DA6" s="128"/>
      <c r="DB6" s="127" t="s">
        <v>172</v>
      </c>
      <c r="DC6" s="128"/>
      <c r="DD6" s="127" t="s">
        <v>172</v>
      </c>
      <c r="DE6" s="127"/>
      <c r="DF6" s="128"/>
      <c r="DG6" s="128" t="s">
        <v>173</v>
      </c>
      <c r="DH6" s="133"/>
      <c r="DI6" s="133"/>
      <c r="DJ6" s="133"/>
      <c r="DK6" s="127" t="s">
        <v>173</v>
      </c>
      <c r="DL6" s="127"/>
      <c r="DM6" s="127"/>
      <c r="DN6" s="127"/>
      <c r="DO6" s="127"/>
      <c r="DP6" s="127"/>
      <c r="DQ6" s="128"/>
      <c r="DR6" s="127" t="s">
        <v>173</v>
      </c>
      <c r="DS6" s="127"/>
      <c r="DT6" s="128"/>
      <c r="DU6" s="133" t="s">
        <v>173</v>
      </c>
      <c r="DV6" s="133"/>
      <c r="DW6" s="133"/>
      <c r="DX6" s="133"/>
      <c r="DY6" s="133"/>
      <c r="DZ6" s="133"/>
      <c r="EA6" s="133"/>
      <c r="EB6" s="133" t="s">
        <v>173</v>
      </c>
      <c r="EC6" s="133"/>
      <c r="ED6" s="133"/>
      <c r="EE6" s="133"/>
      <c r="EF6" s="133"/>
      <c r="EG6" s="133"/>
      <c r="EH6" s="133"/>
      <c r="EI6" s="133"/>
      <c r="EJ6" s="127" t="s">
        <v>173</v>
      </c>
      <c r="EK6" s="128"/>
      <c r="EL6" s="127" t="s">
        <v>173</v>
      </c>
      <c r="EM6" s="128"/>
      <c r="EN6" s="127" t="s">
        <v>173</v>
      </c>
      <c r="EO6" s="127"/>
      <c r="EP6" s="128"/>
      <c r="EQ6" s="128" t="s">
        <v>174</v>
      </c>
      <c r="ER6" s="133"/>
      <c r="ES6" s="133"/>
      <c r="ET6" s="133"/>
      <c r="EU6" s="127" t="s">
        <v>174</v>
      </c>
      <c r="EV6" s="127"/>
      <c r="EW6" s="127"/>
      <c r="EX6" s="127"/>
      <c r="EY6" s="127"/>
      <c r="EZ6" s="127"/>
      <c r="FA6" s="128"/>
      <c r="FB6" s="127" t="s">
        <v>174</v>
      </c>
      <c r="FC6" s="127"/>
      <c r="FD6" s="128"/>
      <c r="FE6" s="133" t="s">
        <v>174</v>
      </c>
      <c r="FF6" s="133"/>
      <c r="FG6" s="133"/>
      <c r="FH6" s="133"/>
      <c r="FI6" s="133"/>
      <c r="FJ6" s="133"/>
      <c r="FK6" s="133"/>
      <c r="FL6" s="133" t="s">
        <v>174</v>
      </c>
      <c r="FM6" s="133"/>
      <c r="FN6" s="133"/>
      <c r="FO6" s="133"/>
      <c r="FP6" s="133"/>
      <c r="FQ6" s="133"/>
      <c r="FR6" s="133"/>
      <c r="FS6" s="133"/>
      <c r="FT6" s="127" t="s">
        <v>174</v>
      </c>
      <c r="FU6" s="128"/>
      <c r="FV6" s="127" t="s">
        <v>174</v>
      </c>
      <c r="FW6" s="128"/>
      <c r="FX6" s="127" t="s">
        <v>174</v>
      </c>
      <c r="FY6" s="127"/>
      <c r="FZ6" s="128"/>
      <c r="GA6" s="128" t="s">
        <v>175</v>
      </c>
      <c r="GB6" s="133"/>
      <c r="GC6" s="133"/>
      <c r="GD6" s="133"/>
      <c r="GE6" s="127" t="s">
        <v>176</v>
      </c>
      <c r="GF6" s="127"/>
      <c r="GG6" s="127"/>
      <c r="GH6" s="127"/>
      <c r="GI6" s="127"/>
      <c r="GJ6" s="127"/>
      <c r="GK6" s="128"/>
      <c r="GL6" s="127" t="s">
        <v>176</v>
      </c>
      <c r="GM6" s="127"/>
      <c r="GN6" s="128"/>
      <c r="GO6" s="133" t="s">
        <v>176</v>
      </c>
      <c r="GP6" s="133"/>
      <c r="GQ6" s="133"/>
      <c r="GR6" s="133"/>
      <c r="GS6" s="133"/>
      <c r="GT6" s="133"/>
      <c r="GU6" s="133"/>
      <c r="GV6" s="133" t="s">
        <v>176</v>
      </c>
      <c r="GW6" s="133"/>
      <c r="GX6" s="133"/>
      <c r="GY6" s="133"/>
      <c r="GZ6" s="133"/>
      <c r="HA6" s="133"/>
      <c r="HB6" s="133"/>
      <c r="HC6" s="133"/>
      <c r="HD6" s="127" t="s">
        <v>176</v>
      </c>
      <c r="HE6" s="128"/>
      <c r="HF6" s="127" t="s">
        <v>176</v>
      </c>
      <c r="HG6" s="128"/>
      <c r="HH6" s="127" t="s">
        <v>176</v>
      </c>
      <c r="HI6" s="127"/>
      <c r="HJ6" s="128"/>
    </row>
    <row r="7" spans="1:218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167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</row>
    <row r="8" spans="1:218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</row>
    <row r="9" spans="1:218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</row>
    <row r="10" spans="1:218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</row>
    <row r="11" spans="1:218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</row>
    <row r="12" spans="1:218" ht="15" customHeight="1" x14ac:dyDescent="0.15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15">
      <c r="A13" s="63">
        <v>1</v>
      </c>
      <c r="B13" s="64" t="s">
        <v>80</v>
      </c>
      <c r="C13" s="5">
        <v>2521532</v>
      </c>
      <c r="D13" s="2">
        <v>0</v>
      </c>
      <c r="E13" s="2">
        <v>0</v>
      </c>
      <c r="F13" s="3">
        <v>2521532</v>
      </c>
      <c r="G13" s="1">
        <v>0</v>
      </c>
      <c r="H13" s="2">
        <v>72008</v>
      </c>
      <c r="I13" s="2">
        <v>0</v>
      </c>
      <c r="J13" s="2">
        <v>173229</v>
      </c>
      <c r="K13" s="2">
        <v>23596</v>
      </c>
      <c r="L13" s="2">
        <v>8670</v>
      </c>
      <c r="M13" s="4">
        <v>1571</v>
      </c>
      <c r="N13" s="5">
        <v>1820</v>
      </c>
      <c r="O13" s="2">
        <v>3000</v>
      </c>
      <c r="P13" s="3">
        <v>4820</v>
      </c>
      <c r="Q13" s="1">
        <v>0</v>
      </c>
      <c r="R13" s="2">
        <v>0</v>
      </c>
      <c r="S13" s="2">
        <v>0</v>
      </c>
      <c r="T13" s="2">
        <v>2420</v>
      </c>
      <c r="U13" s="2">
        <v>2810</v>
      </c>
      <c r="V13" s="6">
        <v>5230</v>
      </c>
      <c r="W13" s="4">
        <v>340</v>
      </c>
      <c r="X13" s="5">
        <v>4290</v>
      </c>
      <c r="Y13" s="2">
        <v>3600</v>
      </c>
      <c r="Z13" s="2">
        <v>1520</v>
      </c>
      <c r="AA13" s="2">
        <v>1800</v>
      </c>
      <c r="AB13" s="6">
        <v>11210</v>
      </c>
      <c r="AC13" s="2">
        <v>460</v>
      </c>
      <c r="AD13" s="2">
        <v>107370</v>
      </c>
      <c r="AE13" s="3">
        <v>408504</v>
      </c>
      <c r="AF13" s="1">
        <v>2113028</v>
      </c>
      <c r="AG13" s="4">
        <v>0</v>
      </c>
      <c r="AH13" s="5">
        <v>0</v>
      </c>
      <c r="AI13" s="3">
        <v>2113028</v>
      </c>
      <c r="AJ13" s="1">
        <v>126771</v>
      </c>
      <c r="AK13" s="2">
        <v>126771</v>
      </c>
      <c r="AL13" s="7">
        <f t="shared" ref="AL13:AL38" si="0">AJ13/AI13</f>
        <v>5.9994945641988651E-2</v>
      </c>
      <c r="AM13" s="5">
        <v>5033756</v>
      </c>
      <c r="AN13" s="2">
        <v>0</v>
      </c>
      <c r="AO13" s="2">
        <v>0</v>
      </c>
      <c r="AP13" s="3">
        <v>5033756</v>
      </c>
      <c r="AQ13" s="1">
        <v>0</v>
      </c>
      <c r="AR13" s="2">
        <v>91384</v>
      </c>
      <c r="AS13" s="2">
        <v>0</v>
      </c>
      <c r="AT13" s="2">
        <v>246055</v>
      </c>
      <c r="AU13" s="2">
        <v>42781</v>
      </c>
      <c r="AV13" s="2">
        <v>10542</v>
      </c>
      <c r="AW13" s="4">
        <v>1821</v>
      </c>
      <c r="AX13" s="5">
        <v>4680</v>
      </c>
      <c r="AY13" s="2">
        <v>4200</v>
      </c>
      <c r="AZ13" s="3">
        <v>8880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8580</v>
      </c>
      <c r="BI13" s="2">
        <v>5400</v>
      </c>
      <c r="BJ13" s="2">
        <v>2660</v>
      </c>
      <c r="BK13" s="2">
        <v>900</v>
      </c>
      <c r="BL13" s="6">
        <v>17540</v>
      </c>
      <c r="BM13" s="2">
        <v>230</v>
      </c>
      <c r="BN13" s="2">
        <v>132730</v>
      </c>
      <c r="BO13" s="3">
        <v>551963</v>
      </c>
      <c r="BP13" s="1">
        <v>4481793</v>
      </c>
      <c r="BQ13" s="4">
        <v>0</v>
      </c>
      <c r="BR13" s="5">
        <v>0</v>
      </c>
      <c r="BS13" s="3">
        <v>4481793</v>
      </c>
      <c r="BT13" s="1">
        <v>268892</v>
      </c>
      <c r="BU13" s="2">
        <v>268892</v>
      </c>
      <c r="BV13" s="7">
        <f t="shared" ref="BV13:BV38" si="1">BT13/BS13</f>
        <v>5.9996523712719442E-2</v>
      </c>
      <c r="BW13" s="5">
        <v>4148894</v>
      </c>
      <c r="BX13" s="2">
        <v>0</v>
      </c>
      <c r="BY13" s="2">
        <v>0</v>
      </c>
      <c r="BZ13" s="3">
        <v>4148894</v>
      </c>
      <c r="CA13" s="1">
        <v>0</v>
      </c>
      <c r="CB13" s="2">
        <v>43166</v>
      </c>
      <c r="CC13" s="2">
        <v>0</v>
      </c>
      <c r="CD13" s="2">
        <v>123346</v>
      </c>
      <c r="CE13" s="2">
        <v>20730</v>
      </c>
      <c r="CF13" s="2">
        <v>3811</v>
      </c>
      <c r="CG13" s="4">
        <v>860</v>
      </c>
      <c r="CH13" s="5">
        <v>520</v>
      </c>
      <c r="CI13" s="2">
        <v>1500</v>
      </c>
      <c r="CJ13" s="3">
        <v>2020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5280</v>
      </c>
      <c r="CS13" s="2">
        <v>2700</v>
      </c>
      <c r="CT13" s="2">
        <v>1140</v>
      </c>
      <c r="CU13" s="2">
        <v>0</v>
      </c>
      <c r="CV13" s="6">
        <v>9120</v>
      </c>
      <c r="CW13" s="2">
        <v>230</v>
      </c>
      <c r="CX13" s="2">
        <v>11110</v>
      </c>
      <c r="CY13" s="3">
        <v>214393</v>
      </c>
      <c r="CZ13" s="1">
        <v>3934501</v>
      </c>
      <c r="DA13" s="4">
        <v>0</v>
      </c>
      <c r="DB13" s="5">
        <v>0</v>
      </c>
      <c r="DC13" s="3">
        <v>3934501</v>
      </c>
      <c r="DD13" s="1">
        <v>236065</v>
      </c>
      <c r="DE13" s="2">
        <v>236065</v>
      </c>
      <c r="DF13" s="7">
        <f t="shared" ref="DF13:DF38" si="2">DD13/DC13</f>
        <v>5.9998713941107146E-2</v>
      </c>
      <c r="DG13" s="5">
        <v>1958792</v>
      </c>
      <c r="DH13" s="2">
        <v>0</v>
      </c>
      <c r="DI13" s="2">
        <v>0</v>
      </c>
      <c r="DJ13" s="3">
        <v>1958792</v>
      </c>
      <c r="DK13" s="1">
        <v>0</v>
      </c>
      <c r="DL13" s="2">
        <v>11975</v>
      </c>
      <c r="DM13" s="2">
        <v>0</v>
      </c>
      <c r="DN13" s="2">
        <v>33207</v>
      </c>
      <c r="DO13" s="2">
        <v>2732</v>
      </c>
      <c r="DP13" s="2">
        <v>555</v>
      </c>
      <c r="DQ13" s="4">
        <v>159</v>
      </c>
      <c r="DR13" s="5">
        <v>0</v>
      </c>
      <c r="DS13" s="2">
        <v>300</v>
      </c>
      <c r="DT13" s="3">
        <v>300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330</v>
      </c>
      <c r="EC13" s="2">
        <v>1350</v>
      </c>
      <c r="ED13" s="2">
        <v>1140</v>
      </c>
      <c r="EE13" s="2">
        <v>0</v>
      </c>
      <c r="EF13" s="6">
        <v>2820</v>
      </c>
      <c r="EG13" s="2">
        <v>0</v>
      </c>
      <c r="EH13" s="2">
        <v>0</v>
      </c>
      <c r="EI13" s="3">
        <v>51748</v>
      </c>
      <c r="EJ13" s="1">
        <v>1907044</v>
      </c>
      <c r="EK13" s="4">
        <v>0</v>
      </c>
      <c r="EL13" s="5">
        <v>0</v>
      </c>
      <c r="EM13" s="3">
        <v>1907044</v>
      </c>
      <c r="EN13" s="1">
        <v>114422</v>
      </c>
      <c r="EO13" s="2">
        <v>114422</v>
      </c>
      <c r="EP13" s="7">
        <f t="shared" ref="EP13:EP38" si="3">EN13/EM13</f>
        <v>5.9999664402079871E-2</v>
      </c>
      <c r="EQ13" s="5">
        <v>3329528</v>
      </c>
      <c r="ER13" s="2">
        <v>0</v>
      </c>
      <c r="ES13" s="2">
        <v>0</v>
      </c>
      <c r="ET13" s="3">
        <v>3329528</v>
      </c>
      <c r="EU13" s="1">
        <v>0</v>
      </c>
      <c r="EV13" s="2">
        <v>1712</v>
      </c>
      <c r="EW13" s="2">
        <v>0</v>
      </c>
      <c r="EX13" s="2">
        <v>17039</v>
      </c>
      <c r="EY13" s="2">
        <v>0</v>
      </c>
      <c r="EZ13" s="2">
        <v>372</v>
      </c>
      <c r="FA13" s="4">
        <v>62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660</v>
      </c>
      <c r="FM13" s="2">
        <v>450</v>
      </c>
      <c r="FN13" s="2">
        <v>0</v>
      </c>
      <c r="FO13" s="2">
        <v>0</v>
      </c>
      <c r="FP13" s="6">
        <v>1110</v>
      </c>
      <c r="FQ13" s="2">
        <v>0</v>
      </c>
      <c r="FR13" s="2">
        <v>0</v>
      </c>
      <c r="FS13" s="3">
        <v>20295</v>
      </c>
      <c r="FT13" s="1">
        <v>3309233</v>
      </c>
      <c r="FU13" s="4">
        <v>0</v>
      </c>
      <c r="FV13" s="5">
        <v>0</v>
      </c>
      <c r="FW13" s="3">
        <v>3309233</v>
      </c>
      <c r="FX13" s="1">
        <v>198553</v>
      </c>
      <c r="FY13" s="2">
        <v>198553</v>
      </c>
      <c r="FZ13" s="7">
        <f t="shared" ref="FZ13:FZ38" si="4">FX13/FW13</f>
        <v>5.9999703858870018E-2</v>
      </c>
      <c r="GA13" s="5">
        <v>28292980</v>
      </c>
      <c r="GB13" s="2">
        <v>5</v>
      </c>
      <c r="GC13" s="2">
        <v>0</v>
      </c>
      <c r="GD13" s="3">
        <v>28292985</v>
      </c>
      <c r="GE13" s="1">
        <v>0</v>
      </c>
      <c r="GF13" s="2">
        <v>728000</v>
      </c>
      <c r="GG13" s="2">
        <v>64</v>
      </c>
      <c r="GH13" s="2">
        <v>1860939</v>
      </c>
      <c r="GI13" s="2">
        <v>199590</v>
      </c>
      <c r="GJ13" s="2">
        <v>112215</v>
      </c>
      <c r="GK13" s="4">
        <v>19552</v>
      </c>
      <c r="GL13" s="5">
        <v>41080</v>
      </c>
      <c r="GM13" s="2">
        <v>55200</v>
      </c>
      <c r="GN13" s="3">
        <v>96280</v>
      </c>
      <c r="GO13" s="1">
        <v>65260</v>
      </c>
      <c r="GP13" s="2">
        <v>7500</v>
      </c>
      <c r="GQ13" s="2">
        <v>0</v>
      </c>
      <c r="GR13" s="2">
        <v>73810</v>
      </c>
      <c r="GS13" s="2">
        <v>171940</v>
      </c>
      <c r="GT13" s="6">
        <v>245750</v>
      </c>
      <c r="GU13" s="4">
        <v>35640</v>
      </c>
      <c r="GV13" s="5">
        <v>66660</v>
      </c>
      <c r="GW13" s="2">
        <v>27900</v>
      </c>
      <c r="GX13" s="2">
        <v>31160</v>
      </c>
      <c r="GY13" s="2">
        <v>16650</v>
      </c>
      <c r="GZ13" s="6">
        <v>142370</v>
      </c>
      <c r="HA13" s="2">
        <v>7820</v>
      </c>
      <c r="HB13" s="2">
        <v>1825010</v>
      </c>
      <c r="HC13" s="3">
        <v>5345926</v>
      </c>
      <c r="HD13" s="1">
        <v>22947059</v>
      </c>
      <c r="HE13" s="4">
        <v>0</v>
      </c>
      <c r="HF13" s="5">
        <v>0</v>
      </c>
      <c r="HG13" s="3">
        <v>22947059</v>
      </c>
      <c r="HH13" s="1">
        <v>1376635</v>
      </c>
      <c r="HI13" s="2">
        <v>1376635</v>
      </c>
      <c r="HJ13" s="7">
        <f t="shared" ref="HJ13:HJ38" si="5">HH13/HG13</f>
        <v>5.9991783696551268E-2</v>
      </c>
    </row>
    <row r="14" spans="1:218" s="49" customFormat="1" ht="12.6" customHeight="1" x14ac:dyDescent="0.15">
      <c r="A14" s="65">
        <v>2</v>
      </c>
      <c r="B14" s="66" t="s">
        <v>81</v>
      </c>
      <c r="C14" s="12">
        <v>2328805</v>
      </c>
      <c r="D14" s="9">
        <v>0</v>
      </c>
      <c r="E14" s="9">
        <v>0</v>
      </c>
      <c r="F14" s="10">
        <v>2328805</v>
      </c>
      <c r="G14" s="8">
        <v>0</v>
      </c>
      <c r="H14" s="9">
        <v>61734</v>
      </c>
      <c r="I14" s="9">
        <v>0</v>
      </c>
      <c r="J14" s="9">
        <v>158808</v>
      </c>
      <c r="K14" s="9">
        <v>23025</v>
      </c>
      <c r="L14" s="9">
        <v>7984</v>
      </c>
      <c r="M14" s="11">
        <v>1379</v>
      </c>
      <c r="N14" s="12">
        <v>2340</v>
      </c>
      <c r="O14" s="9">
        <v>1800</v>
      </c>
      <c r="P14" s="10">
        <v>4140</v>
      </c>
      <c r="Q14" s="8">
        <v>0</v>
      </c>
      <c r="R14" s="9">
        <v>0</v>
      </c>
      <c r="S14" s="9">
        <v>0</v>
      </c>
      <c r="T14" s="9">
        <v>2640</v>
      </c>
      <c r="U14" s="9">
        <v>2460</v>
      </c>
      <c r="V14" s="13">
        <v>5100</v>
      </c>
      <c r="W14" s="11">
        <v>1430</v>
      </c>
      <c r="X14" s="12">
        <v>5610</v>
      </c>
      <c r="Y14" s="9">
        <v>1350</v>
      </c>
      <c r="Z14" s="9">
        <v>1520</v>
      </c>
      <c r="AA14" s="9">
        <v>450</v>
      </c>
      <c r="AB14" s="13">
        <v>8930</v>
      </c>
      <c r="AC14" s="9">
        <v>460</v>
      </c>
      <c r="AD14" s="9">
        <v>100910</v>
      </c>
      <c r="AE14" s="10">
        <v>373900</v>
      </c>
      <c r="AF14" s="8">
        <v>1954905</v>
      </c>
      <c r="AG14" s="11">
        <v>0</v>
      </c>
      <c r="AH14" s="12">
        <v>0</v>
      </c>
      <c r="AI14" s="10">
        <v>1954905</v>
      </c>
      <c r="AJ14" s="8">
        <v>117283</v>
      </c>
      <c r="AK14" s="9">
        <v>117283</v>
      </c>
      <c r="AL14" s="14">
        <f t="shared" si="0"/>
        <v>5.9994219667963408E-2</v>
      </c>
      <c r="AM14" s="12">
        <v>3648709</v>
      </c>
      <c r="AN14" s="9">
        <v>0</v>
      </c>
      <c r="AO14" s="9">
        <v>0</v>
      </c>
      <c r="AP14" s="10">
        <v>3648709</v>
      </c>
      <c r="AQ14" s="8">
        <v>0</v>
      </c>
      <c r="AR14" s="9">
        <v>56134</v>
      </c>
      <c r="AS14" s="9">
        <v>0</v>
      </c>
      <c r="AT14" s="9">
        <v>191098</v>
      </c>
      <c r="AU14" s="9">
        <v>24893</v>
      </c>
      <c r="AV14" s="9">
        <v>8476</v>
      </c>
      <c r="AW14" s="11">
        <v>1404</v>
      </c>
      <c r="AX14" s="12">
        <v>1300</v>
      </c>
      <c r="AY14" s="9">
        <v>2700</v>
      </c>
      <c r="AZ14" s="10">
        <v>4000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5940</v>
      </c>
      <c r="BI14" s="9">
        <v>2250</v>
      </c>
      <c r="BJ14" s="9">
        <v>3040</v>
      </c>
      <c r="BK14" s="9">
        <v>1350</v>
      </c>
      <c r="BL14" s="13">
        <v>12580</v>
      </c>
      <c r="BM14" s="9">
        <v>230</v>
      </c>
      <c r="BN14" s="9">
        <v>101910</v>
      </c>
      <c r="BO14" s="10">
        <v>400725</v>
      </c>
      <c r="BP14" s="8">
        <v>3247984</v>
      </c>
      <c r="BQ14" s="11">
        <v>0</v>
      </c>
      <c r="BR14" s="12">
        <v>0</v>
      </c>
      <c r="BS14" s="10">
        <v>3247984</v>
      </c>
      <c r="BT14" s="8">
        <v>194868</v>
      </c>
      <c r="BU14" s="9">
        <v>194868</v>
      </c>
      <c r="BV14" s="14">
        <f t="shared" si="1"/>
        <v>5.9996600968477677E-2</v>
      </c>
      <c r="BW14" s="12">
        <v>4062098</v>
      </c>
      <c r="BX14" s="9">
        <v>0</v>
      </c>
      <c r="BY14" s="9">
        <v>0</v>
      </c>
      <c r="BZ14" s="10">
        <v>4062098</v>
      </c>
      <c r="CA14" s="8">
        <v>0</v>
      </c>
      <c r="CB14" s="9">
        <v>32548</v>
      </c>
      <c r="CC14" s="9">
        <v>0</v>
      </c>
      <c r="CD14" s="9">
        <v>126554</v>
      </c>
      <c r="CE14" s="9">
        <v>14736</v>
      </c>
      <c r="CF14" s="9">
        <v>4162</v>
      </c>
      <c r="CG14" s="11">
        <v>626</v>
      </c>
      <c r="CH14" s="12">
        <v>260</v>
      </c>
      <c r="CI14" s="9">
        <v>600</v>
      </c>
      <c r="CJ14" s="10">
        <v>860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3630</v>
      </c>
      <c r="CS14" s="9">
        <v>4500</v>
      </c>
      <c r="CT14" s="9">
        <v>1520</v>
      </c>
      <c r="CU14" s="9">
        <v>450</v>
      </c>
      <c r="CV14" s="13">
        <v>10100</v>
      </c>
      <c r="CW14" s="9">
        <v>0</v>
      </c>
      <c r="CX14" s="9">
        <v>11640</v>
      </c>
      <c r="CY14" s="10">
        <v>201226</v>
      </c>
      <c r="CZ14" s="8">
        <v>3860872</v>
      </c>
      <c r="DA14" s="11">
        <v>0</v>
      </c>
      <c r="DB14" s="12">
        <v>0</v>
      </c>
      <c r="DC14" s="10">
        <v>3860872</v>
      </c>
      <c r="DD14" s="8">
        <v>231647</v>
      </c>
      <c r="DE14" s="9">
        <v>231647</v>
      </c>
      <c r="DF14" s="14">
        <f t="shared" si="2"/>
        <v>5.9998622072941037E-2</v>
      </c>
      <c r="DG14" s="12">
        <v>1884903</v>
      </c>
      <c r="DH14" s="9">
        <v>0</v>
      </c>
      <c r="DI14" s="9">
        <v>0</v>
      </c>
      <c r="DJ14" s="10">
        <v>1884903</v>
      </c>
      <c r="DK14" s="8">
        <v>0</v>
      </c>
      <c r="DL14" s="9">
        <v>5417</v>
      </c>
      <c r="DM14" s="9">
        <v>0</v>
      </c>
      <c r="DN14" s="9">
        <v>29519</v>
      </c>
      <c r="DO14" s="9">
        <v>4300</v>
      </c>
      <c r="DP14" s="9">
        <v>787</v>
      </c>
      <c r="DQ14" s="11">
        <v>76</v>
      </c>
      <c r="DR14" s="12">
        <v>0</v>
      </c>
      <c r="DS14" s="9">
        <v>300</v>
      </c>
      <c r="DT14" s="10">
        <v>300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660</v>
      </c>
      <c r="EC14" s="9">
        <v>900</v>
      </c>
      <c r="ED14" s="9">
        <v>380</v>
      </c>
      <c r="EE14" s="9">
        <v>0</v>
      </c>
      <c r="EF14" s="13">
        <v>1940</v>
      </c>
      <c r="EG14" s="9">
        <v>230</v>
      </c>
      <c r="EH14" s="9">
        <v>0</v>
      </c>
      <c r="EI14" s="10">
        <v>42569</v>
      </c>
      <c r="EJ14" s="8">
        <v>1842334</v>
      </c>
      <c r="EK14" s="11">
        <v>0</v>
      </c>
      <c r="EL14" s="12">
        <v>0</v>
      </c>
      <c r="EM14" s="10">
        <v>1842334</v>
      </c>
      <c r="EN14" s="8">
        <v>110538</v>
      </c>
      <c r="EO14" s="9">
        <v>110538</v>
      </c>
      <c r="EP14" s="14">
        <f t="shared" si="3"/>
        <v>5.9998892708922488E-2</v>
      </c>
      <c r="EQ14" s="12">
        <v>3574917</v>
      </c>
      <c r="ER14" s="9">
        <v>0</v>
      </c>
      <c r="ES14" s="9">
        <v>0</v>
      </c>
      <c r="ET14" s="10">
        <v>3574917</v>
      </c>
      <c r="EU14" s="8">
        <v>0</v>
      </c>
      <c r="EV14" s="9">
        <v>5526</v>
      </c>
      <c r="EW14" s="9">
        <v>0</v>
      </c>
      <c r="EX14" s="9">
        <v>15676</v>
      </c>
      <c r="EY14" s="9">
        <v>1948</v>
      </c>
      <c r="EZ14" s="9">
        <v>275</v>
      </c>
      <c r="FA14" s="11">
        <v>44</v>
      </c>
      <c r="FB14" s="12">
        <v>260</v>
      </c>
      <c r="FC14" s="9">
        <v>300</v>
      </c>
      <c r="FD14" s="10">
        <v>560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24029</v>
      </c>
      <c r="FT14" s="8">
        <v>3550888</v>
      </c>
      <c r="FU14" s="11">
        <v>0</v>
      </c>
      <c r="FV14" s="12">
        <v>0</v>
      </c>
      <c r="FW14" s="10">
        <v>3550888</v>
      </c>
      <c r="FX14" s="8">
        <v>213053</v>
      </c>
      <c r="FY14" s="9">
        <v>213053</v>
      </c>
      <c r="FZ14" s="14">
        <f t="shared" si="4"/>
        <v>5.9999921146485051E-2</v>
      </c>
      <c r="GA14" s="12">
        <v>33609128</v>
      </c>
      <c r="GB14" s="9">
        <v>0</v>
      </c>
      <c r="GC14" s="9">
        <v>0</v>
      </c>
      <c r="GD14" s="10">
        <v>33609128</v>
      </c>
      <c r="GE14" s="8">
        <v>110</v>
      </c>
      <c r="GF14" s="9">
        <v>895421</v>
      </c>
      <c r="GG14" s="9">
        <v>82</v>
      </c>
      <c r="GH14" s="9">
        <v>2694530</v>
      </c>
      <c r="GI14" s="9">
        <v>210201</v>
      </c>
      <c r="GJ14" s="9">
        <v>190392</v>
      </c>
      <c r="GK14" s="11">
        <v>27959</v>
      </c>
      <c r="GL14" s="12">
        <v>70200</v>
      </c>
      <c r="GM14" s="9">
        <v>72900</v>
      </c>
      <c r="GN14" s="10">
        <v>143100</v>
      </c>
      <c r="GO14" s="8">
        <v>94120</v>
      </c>
      <c r="GP14" s="9">
        <v>10800</v>
      </c>
      <c r="GQ14" s="9">
        <v>0</v>
      </c>
      <c r="GR14" s="9">
        <v>179630</v>
      </c>
      <c r="GS14" s="9">
        <v>436060</v>
      </c>
      <c r="GT14" s="13">
        <v>615690</v>
      </c>
      <c r="GU14" s="11">
        <v>88360</v>
      </c>
      <c r="GV14" s="12">
        <v>99330</v>
      </c>
      <c r="GW14" s="9">
        <v>27000</v>
      </c>
      <c r="GX14" s="9">
        <v>42940</v>
      </c>
      <c r="GY14" s="9">
        <v>21150</v>
      </c>
      <c r="GZ14" s="13">
        <v>190420</v>
      </c>
      <c r="HA14" s="9">
        <v>11730</v>
      </c>
      <c r="HB14" s="9">
        <v>3326370</v>
      </c>
      <c r="HC14" s="10">
        <v>8499203</v>
      </c>
      <c r="HD14" s="8">
        <v>25109925</v>
      </c>
      <c r="HE14" s="11">
        <v>0</v>
      </c>
      <c r="HF14" s="12">
        <v>0</v>
      </c>
      <c r="HG14" s="10">
        <v>25109925</v>
      </c>
      <c r="HH14" s="8">
        <v>1506267</v>
      </c>
      <c r="HI14" s="9">
        <v>1506267</v>
      </c>
      <c r="HJ14" s="14">
        <f t="shared" si="5"/>
        <v>5.9986917523648514E-2</v>
      </c>
    </row>
    <row r="15" spans="1:218" s="49" customFormat="1" ht="12.6" customHeight="1" x14ac:dyDescent="0.15">
      <c r="A15" s="67">
        <v>3</v>
      </c>
      <c r="B15" s="68" t="s">
        <v>82</v>
      </c>
      <c r="C15" s="19">
        <v>6075108</v>
      </c>
      <c r="D15" s="16">
        <v>0</v>
      </c>
      <c r="E15" s="16">
        <v>1628</v>
      </c>
      <c r="F15" s="17">
        <v>6076736</v>
      </c>
      <c r="G15" s="15">
        <v>0</v>
      </c>
      <c r="H15" s="16">
        <v>159470</v>
      </c>
      <c r="I15" s="16">
        <v>8</v>
      </c>
      <c r="J15" s="16">
        <v>426652</v>
      </c>
      <c r="K15" s="16">
        <v>60757</v>
      </c>
      <c r="L15" s="16">
        <v>19449</v>
      </c>
      <c r="M15" s="18">
        <v>3625</v>
      </c>
      <c r="N15" s="19">
        <v>6760</v>
      </c>
      <c r="O15" s="16">
        <v>6000</v>
      </c>
      <c r="P15" s="17">
        <v>12760</v>
      </c>
      <c r="Q15" s="15">
        <v>0</v>
      </c>
      <c r="R15" s="16">
        <v>0</v>
      </c>
      <c r="S15" s="16">
        <v>0</v>
      </c>
      <c r="T15" s="16">
        <v>4840</v>
      </c>
      <c r="U15" s="16">
        <v>5390</v>
      </c>
      <c r="V15" s="20">
        <v>10230</v>
      </c>
      <c r="W15" s="18">
        <v>2130</v>
      </c>
      <c r="X15" s="19">
        <v>15180</v>
      </c>
      <c r="Y15" s="16">
        <v>3150</v>
      </c>
      <c r="Z15" s="16">
        <v>6080</v>
      </c>
      <c r="AA15" s="16">
        <v>3150</v>
      </c>
      <c r="AB15" s="20">
        <v>27560</v>
      </c>
      <c r="AC15" s="16">
        <v>690</v>
      </c>
      <c r="AD15" s="16">
        <v>262300</v>
      </c>
      <c r="AE15" s="17">
        <v>985623</v>
      </c>
      <c r="AF15" s="15">
        <v>5089486</v>
      </c>
      <c r="AG15" s="18">
        <v>0</v>
      </c>
      <c r="AH15" s="19">
        <v>1627</v>
      </c>
      <c r="AI15" s="17">
        <v>5091113</v>
      </c>
      <c r="AJ15" s="15">
        <v>305442</v>
      </c>
      <c r="AK15" s="16">
        <v>305442</v>
      </c>
      <c r="AL15" s="21">
        <f t="shared" si="0"/>
        <v>5.9995132694952949E-2</v>
      </c>
      <c r="AM15" s="19">
        <v>10391511</v>
      </c>
      <c r="AN15" s="16">
        <v>0</v>
      </c>
      <c r="AO15" s="16">
        <v>0</v>
      </c>
      <c r="AP15" s="17">
        <v>10391511</v>
      </c>
      <c r="AQ15" s="15">
        <v>0</v>
      </c>
      <c r="AR15" s="16">
        <v>205741</v>
      </c>
      <c r="AS15" s="16">
        <v>0</v>
      </c>
      <c r="AT15" s="16">
        <v>518264</v>
      </c>
      <c r="AU15" s="16">
        <v>69310</v>
      </c>
      <c r="AV15" s="16">
        <v>19893</v>
      </c>
      <c r="AW15" s="18">
        <v>4257</v>
      </c>
      <c r="AX15" s="19">
        <v>4420</v>
      </c>
      <c r="AY15" s="16">
        <v>9000</v>
      </c>
      <c r="AZ15" s="17">
        <v>13420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11550</v>
      </c>
      <c r="BI15" s="16">
        <v>4950</v>
      </c>
      <c r="BJ15" s="16">
        <v>6080</v>
      </c>
      <c r="BK15" s="16">
        <v>2700</v>
      </c>
      <c r="BL15" s="20">
        <v>25280</v>
      </c>
      <c r="BM15" s="16">
        <v>1380</v>
      </c>
      <c r="BN15" s="16">
        <v>276920</v>
      </c>
      <c r="BO15" s="17">
        <v>1134465</v>
      </c>
      <c r="BP15" s="15">
        <v>9257046</v>
      </c>
      <c r="BQ15" s="18">
        <v>0</v>
      </c>
      <c r="BR15" s="19">
        <v>0</v>
      </c>
      <c r="BS15" s="17">
        <v>9257046</v>
      </c>
      <c r="BT15" s="15">
        <v>555392</v>
      </c>
      <c r="BU15" s="16">
        <v>555392</v>
      </c>
      <c r="BV15" s="21">
        <f t="shared" si="1"/>
        <v>5.9996677125726719E-2</v>
      </c>
      <c r="BW15" s="19">
        <v>10403365</v>
      </c>
      <c r="BX15" s="16">
        <v>0</v>
      </c>
      <c r="BY15" s="16">
        <v>15501</v>
      </c>
      <c r="BZ15" s="17">
        <v>10418866</v>
      </c>
      <c r="CA15" s="15">
        <v>0</v>
      </c>
      <c r="CB15" s="16">
        <v>119421</v>
      </c>
      <c r="CC15" s="16">
        <v>0</v>
      </c>
      <c r="CD15" s="16">
        <v>323320</v>
      </c>
      <c r="CE15" s="16">
        <v>28460</v>
      </c>
      <c r="CF15" s="16">
        <v>9451</v>
      </c>
      <c r="CG15" s="18">
        <v>1853</v>
      </c>
      <c r="CH15" s="19">
        <v>3380</v>
      </c>
      <c r="CI15" s="16">
        <v>7200</v>
      </c>
      <c r="CJ15" s="17">
        <v>10580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10230</v>
      </c>
      <c r="CS15" s="16">
        <v>4500</v>
      </c>
      <c r="CT15" s="16">
        <v>3800</v>
      </c>
      <c r="CU15" s="16">
        <v>1350</v>
      </c>
      <c r="CV15" s="20">
        <v>19880</v>
      </c>
      <c r="CW15" s="16">
        <v>920</v>
      </c>
      <c r="CX15" s="16">
        <v>27600</v>
      </c>
      <c r="CY15" s="17">
        <v>541485</v>
      </c>
      <c r="CZ15" s="15">
        <v>9861880</v>
      </c>
      <c r="DA15" s="18">
        <v>0</v>
      </c>
      <c r="DB15" s="19">
        <v>15501</v>
      </c>
      <c r="DC15" s="17">
        <v>9877381</v>
      </c>
      <c r="DD15" s="15">
        <v>592628</v>
      </c>
      <c r="DE15" s="16">
        <v>592628</v>
      </c>
      <c r="DF15" s="21">
        <f t="shared" si="2"/>
        <v>5.9998495552616632E-2</v>
      </c>
      <c r="DG15" s="19">
        <v>5470944</v>
      </c>
      <c r="DH15" s="16">
        <v>0</v>
      </c>
      <c r="DI15" s="16">
        <v>0</v>
      </c>
      <c r="DJ15" s="17">
        <v>5470944</v>
      </c>
      <c r="DK15" s="15">
        <v>0</v>
      </c>
      <c r="DL15" s="16">
        <v>27172</v>
      </c>
      <c r="DM15" s="16">
        <v>0</v>
      </c>
      <c r="DN15" s="16">
        <v>92087</v>
      </c>
      <c r="DO15" s="16">
        <v>6917</v>
      </c>
      <c r="DP15" s="16">
        <v>2237</v>
      </c>
      <c r="DQ15" s="18">
        <v>423</v>
      </c>
      <c r="DR15" s="19">
        <v>0</v>
      </c>
      <c r="DS15" s="16">
        <v>1800</v>
      </c>
      <c r="DT15" s="17">
        <v>1800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1320</v>
      </c>
      <c r="EC15" s="16">
        <v>900</v>
      </c>
      <c r="ED15" s="16">
        <v>1140</v>
      </c>
      <c r="EE15" s="16">
        <v>0</v>
      </c>
      <c r="EF15" s="20">
        <v>3360</v>
      </c>
      <c r="EG15" s="16">
        <v>0</v>
      </c>
      <c r="EH15" s="16">
        <v>0</v>
      </c>
      <c r="EI15" s="17">
        <v>133996</v>
      </c>
      <c r="EJ15" s="15">
        <v>5336948</v>
      </c>
      <c r="EK15" s="18">
        <v>0</v>
      </c>
      <c r="EL15" s="19">
        <v>0</v>
      </c>
      <c r="EM15" s="17">
        <v>5336948</v>
      </c>
      <c r="EN15" s="15">
        <v>320213</v>
      </c>
      <c r="EO15" s="16">
        <v>320213</v>
      </c>
      <c r="EP15" s="21">
        <f t="shared" si="3"/>
        <v>5.9999272992729176E-2</v>
      </c>
      <c r="EQ15" s="19">
        <v>22356399</v>
      </c>
      <c r="ER15" s="16">
        <v>0</v>
      </c>
      <c r="ES15" s="16">
        <v>0</v>
      </c>
      <c r="ET15" s="17">
        <v>22356399</v>
      </c>
      <c r="EU15" s="15">
        <v>0</v>
      </c>
      <c r="EV15" s="16">
        <v>35277</v>
      </c>
      <c r="EW15" s="16">
        <v>0</v>
      </c>
      <c r="EX15" s="16">
        <v>103963</v>
      </c>
      <c r="EY15" s="16">
        <v>5032</v>
      </c>
      <c r="EZ15" s="16">
        <v>1528</v>
      </c>
      <c r="FA15" s="18">
        <v>475</v>
      </c>
      <c r="FB15" s="19">
        <v>0</v>
      </c>
      <c r="FC15" s="16">
        <v>600</v>
      </c>
      <c r="FD15" s="17">
        <v>600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2640</v>
      </c>
      <c r="FM15" s="16">
        <v>1350</v>
      </c>
      <c r="FN15" s="16">
        <v>1140</v>
      </c>
      <c r="FO15" s="16">
        <v>900</v>
      </c>
      <c r="FP15" s="20">
        <v>6030</v>
      </c>
      <c r="FQ15" s="16">
        <v>0</v>
      </c>
      <c r="FR15" s="16">
        <v>0</v>
      </c>
      <c r="FS15" s="17">
        <v>152905</v>
      </c>
      <c r="FT15" s="15">
        <v>22203494</v>
      </c>
      <c r="FU15" s="18">
        <v>0</v>
      </c>
      <c r="FV15" s="19">
        <v>0</v>
      </c>
      <c r="FW15" s="17">
        <v>22203494</v>
      </c>
      <c r="FX15" s="15">
        <v>1332206</v>
      </c>
      <c r="FY15" s="16">
        <v>1332206</v>
      </c>
      <c r="FZ15" s="21">
        <f t="shared" si="4"/>
        <v>5.9999836061837834E-2</v>
      </c>
      <c r="GA15" s="19">
        <v>89421301</v>
      </c>
      <c r="GB15" s="16">
        <v>157</v>
      </c>
      <c r="GC15" s="16">
        <v>17129</v>
      </c>
      <c r="GD15" s="17">
        <v>89438587</v>
      </c>
      <c r="GE15" s="15">
        <v>2337</v>
      </c>
      <c r="GF15" s="16">
        <v>2125718</v>
      </c>
      <c r="GG15" s="16">
        <v>147</v>
      </c>
      <c r="GH15" s="16">
        <v>5529639</v>
      </c>
      <c r="GI15" s="16">
        <v>436980</v>
      </c>
      <c r="GJ15" s="16">
        <v>339957</v>
      </c>
      <c r="GK15" s="18">
        <v>61703</v>
      </c>
      <c r="GL15" s="19">
        <v>137800</v>
      </c>
      <c r="GM15" s="16">
        <v>168600</v>
      </c>
      <c r="GN15" s="17">
        <v>306400</v>
      </c>
      <c r="GO15" s="15">
        <v>162760</v>
      </c>
      <c r="GP15" s="16">
        <v>21900</v>
      </c>
      <c r="GQ15" s="16">
        <v>0</v>
      </c>
      <c r="GR15" s="16">
        <v>288750</v>
      </c>
      <c r="GS15" s="16">
        <v>758600</v>
      </c>
      <c r="GT15" s="20">
        <v>1047350</v>
      </c>
      <c r="GU15" s="18">
        <v>119690</v>
      </c>
      <c r="GV15" s="19">
        <v>194370</v>
      </c>
      <c r="GW15" s="16">
        <v>59400</v>
      </c>
      <c r="GX15" s="16">
        <v>85500</v>
      </c>
      <c r="GY15" s="16">
        <v>51750</v>
      </c>
      <c r="GZ15" s="20">
        <v>391020</v>
      </c>
      <c r="HA15" s="16">
        <v>29440</v>
      </c>
      <c r="HB15" s="16">
        <v>5873330</v>
      </c>
      <c r="HC15" s="17">
        <v>16448224</v>
      </c>
      <c r="HD15" s="15">
        <v>72973079</v>
      </c>
      <c r="HE15" s="18">
        <v>156</v>
      </c>
      <c r="HF15" s="19">
        <v>17128</v>
      </c>
      <c r="HG15" s="17">
        <v>72990363</v>
      </c>
      <c r="HH15" s="15">
        <v>4378833</v>
      </c>
      <c r="HI15" s="16">
        <v>4378833</v>
      </c>
      <c r="HJ15" s="21">
        <f t="shared" si="5"/>
        <v>5.9991933455653589E-2</v>
      </c>
    </row>
    <row r="16" spans="1:218" s="49" customFormat="1" ht="12.6" customHeight="1" x14ac:dyDescent="0.15">
      <c r="A16" s="65">
        <v>4</v>
      </c>
      <c r="B16" s="66" t="s">
        <v>83</v>
      </c>
      <c r="C16" s="12">
        <v>5990536</v>
      </c>
      <c r="D16" s="9">
        <v>0</v>
      </c>
      <c r="E16" s="9">
        <v>0</v>
      </c>
      <c r="F16" s="10">
        <v>5990536</v>
      </c>
      <c r="G16" s="8">
        <v>0</v>
      </c>
      <c r="H16" s="9">
        <v>150843</v>
      </c>
      <c r="I16" s="9">
        <v>0</v>
      </c>
      <c r="J16" s="9">
        <v>438171</v>
      </c>
      <c r="K16" s="9">
        <v>59100</v>
      </c>
      <c r="L16" s="9">
        <v>20537</v>
      </c>
      <c r="M16" s="11">
        <v>4042</v>
      </c>
      <c r="N16" s="12">
        <v>9100</v>
      </c>
      <c r="O16" s="9">
        <v>9300</v>
      </c>
      <c r="P16" s="10">
        <v>18400</v>
      </c>
      <c r="Q16" s="8">
        <v>0</v>
      </c>
      <c r="R16" s="9">
        <v>0</v>
      </c>
      <c r="S16" s="9">
        <v>0</v>
      </c>
      <c r="T16" s="9">
        <v>4290</v>
      </c>
      <c r="U16" s="9">
        <v>5410</v>
      </c>
      <c r="V16" s="13">
        <v>9700</v>
      </c>
      <c r="W16" s="11">
        <v>390</v>
      </c>
      <c r="X16" s="12">
        <v>14520</v>
      </c>
      <c r="Y16" s="9">
        <v>9900</v>
      </c>
      <c r="Z16" s="9">
        <v>4560</v>
      </c>
      <c r="AA16" s="9">
        <v>4500</v>
      </c>
      <c r="AB16" s="13">
        <v>33480</v>
      </c>
      <c r="AC16" s="9">
        <v>1150</v>
      </c>
      <c r="AD16" s="9">
        <v>256710</v>
      </c>
      <c r="AE16" s="10">
        <v>992523</v>
      </c>
      <c r="AF16" s="8">
        <v>4998013</v>
      </c>
      <c r="AG16" s="11">
        <v>0</v>
      </c>
      <c r="AH16" s="12">
        <v>0</v>
      </c>
      <c r="AI16" s="10">
        <v>4998013</v>
      </c>
      <c r="AJ16" s="8">
        <v>299855</v>
      </c>
      <c r="AK16" s="9">
        <v>299855</v>
      </c>
      <c r="AL16" s="14">
        <f t="shared" si="0"/>
        <v>5.9994841950191009E-2</v>
      </c>
      <c r="AM16" s="12">
        <v>9486679</v>
      </c>
      <c r="AN16" s="9">
        <v>0</v>
      </c>
      <c r="AO16" s="9">
        <v>0</v>
      </c>
      <c r="AP16" s="10">
        <v>9486679</v>
      </c>
      <c r="AQ16" s="8">
        <v>0</v>
      </c>
      <c r="AR16" s="9">
        <v>144147</v>
      </c>
      <c r="AS16" s="9">
        <v>15</v>
      </c>
      <c r="AT16" s="9">
        <v>485088</v>
      </c>
      <c r="AU16" s="9">
        <v>85291</v>
      </c>
      <c r="AV16" s="9">
        <v>21483</v>
      </c>
      <c r="AW16" s="11">
        <v>4213</v>
      </c>
      <c r="AX16" s="12">
        <v>7540</v>
      </c>
      <c r="AY16" s="9">
        <v>6600</v>
      </c>
      <c r="AZ16" s="10">
        <v>14140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17490</v>
      </c>
      <c r="BI16" s="9">
        <v>13500</v>
      </c>
      <c r="BJ16" s="9">
        <v>3800</v>
      </c>
      <c r="BK16" s="9">
        <v>5400</v>
      </c>
      <c r="BL16" s="13">
        <v>40190</v>
      </c>
      <c r="BM16" s="9">
        <v>1380</v>
      </c>
      <c r="BN16" s="9">
        <v>264170</v>
      </c>
      <c r="BO16" s="10">
        <v>1060102</v>
      </c>
      <c r="BP16" s="8">
        <v>8426577</v>
      </c>
      <c r="BQ16" s="11">
        <v>0</v>
      </c>
      <c r="BR16" s="12">
        <v>0</v>
      </c>
      <c r="BS16" s="10">
        <v>8426577</v>
      </c>
      <c r="BT16" s="8">
        <v>505564</v>
      </c>
      <c r="BU16" s="9">
        <v>505564</v>
      </c>
      <c r="BV16" s="14">
        <f t="shared" si="1"/>
        <v>5.9996366258802357E-2</v>
      </c>
      <c r="BW16" s="12">
        <v>7793116</v>
      </c>
      <c r="BX16" s="9">
        <v>9481</v>
      </c>
      <c r="BY16" s="9">
        <v>0</v>
      </c>
      <c r="BZ16" s="10">
        <v>7802597</v>
      </c>
      <c r="CA16" s="8">
        <v>0</v>
      </c>
      <c r="CB16" s="9">
        <v>75147</v>
      </c>
      <c r="CC16" s="9">
        <v>0</v>
      </c>
      <c r="CD16" s="9">
        <v>237045</v>
      </c>
      <c r="CE16" s="9">
        <v>33382</v>
      </c>
      <c r="CF16" s="9">
        <v>8576</v>
      </c>
      <c r="CG16" s="11">
        <v>1604</v>
      </c>
      <c r="CH16" s="12">
        <v>520</v>
      </c>
      <c r="CI16" s="9">
        <v>3600</v>
      </c>
      <c r="CJ16" s="10">
        <v>4120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5610</v>
      </c>
      <c r="CS16" s="9">
        <v>7200</v>
      </c>
      <c r="CT16" s="9">
        <v>1520</v>
      </c>
      <c r="CU16" s="9">
        <v>1350</v>
      </c>
      <c r="CV16" s="13">
        <v>15680</v>
      </c>
      <c r="CW16" s="9">
        <v>230</v>
      </c>
      <c r="CX16" s="9">
        <v>24770</v>
      </c>
      <c r="CY16" s="10">
        <v>400554</v>
      </c>
      <c r="CZ16" s="8">
        <v>7392562</v>
      </c>
      <c r="DA16" s="11">
        <v>9481</v>
      </c>
      <c r="DB16" s="12">
        <v>0</v>
      </c>
      <c r="DC16" s="10">
        <v>7402043</v>
      </c>
      <c r="DD16" s="8">
        <v>444111</v>
      </c>
      <c r="DE16" s="9">
        <v>444111</v>
      </c>
      <c r="DF16" s="14">
        <f t="shared" si="2"/>
        <v>5.9998435567045476E-2</v>
      </c>
      <c r="DG16" s="12">
        <v>3610484</v>
      </c>
      <c r="DH16" s="9">
        <v>0</v>
      </c>
      <c r="DI16" s="9">
        <v>0</v>
      </c>
      <c r="DJ16" s="10">
        <v>3610484</v>
      </c>
      <c r="DK16" s="8">
        <v>0</v>
      </c>
      <c r="DL16" s="9">
        <v>17592</v>
      </c>
      <c r="DM16" s="9">
        <v>0</v>
      </c>
      <c r="DN16" s="9">
        <v>60621</v>
      </c>
      <c r="DO16" s="9">
        <v>10480</v>
      </c>
      <c r="DP16" s="9">
        <v>1451</v>
      </c>
      <c r="DQ16" s="11">
        <v>368</v>
      </c>
      <c r="DR16" s="12">
        <v>260</v>
      </c>
      <c r="DS16" s="9">
        <v>300</v>
      </c>
      <c r="DT16" s="10">
        <v>560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1650</v>
      </c>
      <c r="EC16" s="9">
        <v>3150</v>
      </c>
      <c r="ED16" s="9">
        <v>1520</v>
      </c>
      <c r="EE16" s="9">
        <v>0</v>
      </c>
      <c r="EF16" s="13">
        <v>6320</v>
      </c>
      <c r="EG16" s="9">
        <v>0</v>
      </c>
      <c r="EH16" s="9">
        <v>0</v>
      </c>
      <c r="EI16" s="10">
        <v>97392</v>
      </c>
      <c r="EJ16" s="8">
        <v>3513092</v>
      </c>
      <c r="EK16" s="11">
        <v>0</v>
      </c>
      <c r="EL16" s="12">
        <v>0</v>
      </c>
      <c r="EM16" s="10">
        <v>3513092</v>
      </c>
      <c r="EN16" s="8">
        <v>210784</v>
      </c>
      <c r="EO16" s="9">
        <v>210784</v>
      </c>
      <c r="EP16" s="14">
        <f t="shared" si="3"/>
        <v>5.9999567332708621E-2</v>
      </c>
      <c r="EQ16" s="12">
        <v>8818678</v>
      </c>
      <c r="ER16" s="9">
        <v>0</v>
      </c>
      <c r="ES16" s="9">
        <v>0</v>
      </c>
      <c r="ET16" s="10">
        <v>8818678</v>
      </c>
      <c r="EU16" s="8">
        <v>0</v>
      </c>
      <c r="EV16" s="9">
        <v>13544</v>
      </c>
      <c r="EW16" s="9">
        <v>0</v>
      </c>
      <c r="EX16" s="9">
        <v>32656</v>
      </c>
      <c r="EY16" s="9">
        <v>4576</v>
      </c>
      <c r="EZ16" s="9">
        <v>838</v>
      </c>
      <c r="FA16" s="11">
        <v>249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1350</v>
      </c>
      <c r="FN16" s="9">
        <v>0</v>
      </c>
      <c r="FO16" s="9">
        <v>0</v>
      </c>
      <c r="FP16" s="13">
        <v>1350</v>
      </c>
      <c r="FQ16" s="9">
        <v>0</v>
      </c>
      <c r="FR16" s="9">
        <v>0</v>
      </c>
      <c r="FS16" s="10">
        <v>53213</v>
      </c>
      <c r="FT16" s="8">
        <v>8765465</v>
      </c>
      <c r="FU16" s="11">
        <v>0</v>
      </c>
      <c r="FV16" s="12">
        <v>0</v>
      </c>
      <c r="FW16" s="10">
        <v>8765465</v>
      </c>
      <c r="FX16" s="8">
        <v>525926</v>
      </c>
      <c r="FY16" s="9">
        <v>525926</v>
      </c>
      <c r="FZ16" s="14">
        <f t="shared" si="4"/>
        <v>5.999978324025023E-2</v>
      </c>
      <c r="GA16" s="12">
        <v>82274035</v>
      </c>
      <c r="GB16" s="9">
        <v>9481</v>
      </c>
      <c r="GC16" s="9">
        <v>0</v>
      </c>
      <c r="GD16" s="10">
        <v>82283516</v>
      </c>
      <c r="GE16" s="8">
        <v>5771</v>
      </c>
      <c r="GF16" s="9">
        <v>2214869</v>
      </c>
      <c r="GG16" s="9">
        <v>527</v>
      </c>
      <c r="GH16" s="9">
        <v>6945696</v>
      </c>
      <c r="GI16" s="9">
        <v>542538</v>
      </c>
      <c r="GJ16" s="9">
        <v>479643</v>
      </c>
      <c r="GK16" s="11">
        <v>92901</v>
      </c>
      <c r="GL16" s="12">
        <v>213200</v>
      </c>
      <c r="GM16" s="9">
        <v>242700</v>
      </c>
      <c r="GN16" s="10">
        <v>455900</v>
      </c>
      <c r="GO16" s="8">
        <v>267540</v>
      </c>
      <c r="GP16" s="9">
        <v>31800</v>
      </c>
      <c r="GQ16" s="9">
        <v>260</v>
      </c>
      <c r="GR16" s="9">
        <v>441210</v>
      </c>
      <c r="GS16" s="9">
        <v>1210940</v>
      </c>
      <c r="GT16" s="13">
        <v>1652150</v>
      </c>
      <c r="GU16" s="11">
        <v>170750</v>
      </c>
      <c r="GV16" s="12">
        <v>290730</v>
      </c>
      <c r="GW16" s="9">
        <v>85950</v>
      </c>
      <c r="GX16" s="9">
        <v>86260</v>
      </c>
      <c r="GY16" s="9">
        <v>85950</v>
      </c>
      <c r="GZ16" s="13">
        <v>548890</v>
      </c>
      <c r="HA16" s="9">
        <v>40250</v>
      </c>
      <c r="HB16" s="9">
        <v>8349150</v>
      </c>
      <c r="HC16" s="10">
        <v>21798108</v>
      </c>
      <c r="HD16" s="8">
        <v>60475927</v>
      </c>
      <c r="HE16" s="11">
        <v>9481</v>
      </c>
      <c r="HF16" s="12">
        <v>0</v>
      </c>
      <c r="HG16" s="10">
        <v>60485408</v>
      </c>
      <c r="HH16" s="8">
        <v>3628310</v>
      </c>
      <c r="HI16" s="9">
        <v>3628310</v>
      </c>
      <c r="HJ16" s="14">
        <f t="shared" si="5"/>
        <v>5.9986534272861318E-2</v>
      </c>
    </row>
    <row r="17" spans="1:218" s="49" customFormat="1" ht="12.6" customHeight="1" x14ac:dyDescent="0.15">
      <c r="A17" s="67">
        <v>5</v>
      </c>
      <c r="B17" s="68" t="s">
        <v>84</v>
      </c>
      <c r="C17" s="19">
        <v>3822031</v>
      </c>
      <c r="D17" s="16">
        <v>0</v>
      </c>
      <c r="E17" s="16">
        <v>0</v>
      </c>
      <c r="F17" s="17">
        <v>3822031</v>
      </c>
      <c r="G17" s="15">
        <v>0</v>
      </c>
      <c r="H17" s="16">
        <v>90596</v>
      </c>
      <c r="I17" s="16">
        <v>0</v>
      </c>
      <c r="J17" s="16">
        <v>261286</v>
      </c>
      <c r="K17" s="16">
        <v>43597</v>
      </c>
      <c r="L17" s="16">
        <v>13350</v>
      </c>
      <c r="M17" s="18">
        <v>3108</v>
      </c>
      <c r="N17" s="19">
        <v>3640</v>
      </c>
      <c r="O17" s="16">
        <v>5400</v>
      </c>
      <c r="P17" s="17">
        <v>9040</v>
      </c>
      <c r="Q17" s="15">
        <v>0</v>
      </c>
      <c r="R17" s="16">
        <v>0</v>
      </c>
      <c r="S17" s="16">
        <v>0</v>
      </c>
      <c r="T17" s="16">
        <v>5280</v>
      </c>
      <c r="U17" s="16">
        <v>3100</v>
      </c>
      <c r="V17" s="20">
        <v>8380</v>
      </c>
      <c r="W17" s="18">
        <v>1870</v>
      </c>
      <c r="X17" s="19">
        <v>9240</v>
      </c>
      <c r="Y17" s="16">
        <v>2700</v>
      </c>
      <c r="Z17" s="16">
        <v>2280</v>
      </c>
      <c r="AA17" s="16">
        <v>3150</v>
      </c>
      <c r="AB17" s="20">
        <v>17370</v>
      </c>
      <c r="AC17" s="16">
        <v>1150</v>
      </c>
      <c r="AD17" s="16">
        <v>166840</v>
      </c>
      <c r="AE17" s="17">
        <v>616587</v>
      </c>
      <c r="AF17" s="15">
        <v>3205444</v>
      </c>
      <c r="AG17" s="18">
        <v>0</v>
      </c>
      <c r="AH17" s="19">
        <v>0</v>
      </c>
      <c r="AI17" s="17">
        <v>3205444</v>
      </c>
      <c r="AJ17" s="15">
        <v>192310</v>
      </c>
      <c r="AK17" s="16">
        <v>192310</v>
      </c>
      <c r="AL17" s="21">
        <f t="shared" si="0"/>
        <v>5.9994808831475455E-2</v>
      </c>
      <c r="AM17" s="19">
        <v>6108578</v>
      </c>
      <c r="AN17" s="16">
        <v>0</v>
      </c>
      <c r="AO17" s="16">
        <v>0</v>
      </c>
      <c r="AP17" s="17">
        <v>6108578</v>
      </c>
      <c r="AQ17" s="15">
        <v>0</v>
      </c>
      <c r="AR17" s="16">
        <v>93254</v>
      </c>
      <c r="AS17" s="16">
        <v>0</v>
      </c>
      <c r="AT17" s="16">
        <v>322346</v>
      </c>
      <c r="AU17" s="16">
        <v>35259</v>
      </c>
      <c r="AV17" s="16">
        <v>13857</v>
      </c>
      <c r="AW17" s="18">
        <v>2889</v>
      </c>
      <c r="AX17" s="19">
        <v>3640</v>
      </c>
      <c r="AY17" s="16">
        <v>2400</v>
      </c>
      <c r="AZ17" s="17">
        <v>6040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7920</v>
      </c>
      <c r="BI17" s="16">
        <v>8100</v>
      </c>
      <c r="BJ17" s="16">
        <v>2280</v>
      </c>
      <c r="BK17" s="16">
        <v>2250</v>
      </c>
      <c r="BL17" s="20">
        <v>20550</v>
      </c>
      <c r="BM17" s="16">
        <v>230</v>
      </c>
      <c r="BN17" s="16">
        <v>172860</v>
      </c>
      <c r="BO17" s="17">
        <v>667285</v>
      </c>
      <c r="BP17" s="15">
        <v>5441293</v>
      </c>
      <c r="BQ17" s="18">
        <v>0</v>
      </c>
      <c r="BR17" s="19">
        <v>0</v>
      </c>
      <c r="BS17" s="17">
        <v>5441293</v>
      </c>
      <c r="BT17" s="15">
        <v>326460</v>
      </c>
      <c r="BU17" s="16">
        <v>326460</v>
      </c>
      <c r="BV17" s="21">
        <f t="shared" si="1"/>
        <v>5.999676915027366E-2</v>
      </c>
      <c r="BW17" s="19">
        <v>4363477</v>
      </c>
      <c r="BX17" s="16">
        <v>1300</v>
      </c>
      <c r="BY17" s="16">
        <v>16201</v>
      </c>
      <c r="BZ17" s="17">
        <v>4380978</v>
      </c>
      <c r="CA17" s="15">
        <v>0</v>
      </c>
      <c r="CB17" s="16">
        <v>32400</v>
      </c>
      <c r="CC17" s="16">
        <v>0</v>
      </c>
      <c r="CD17" s="16">
        <v>134557</v>
      </c>
      <c r="CE17" s="16">
        <v>19283</v>
      </c>
      <c r="CF17" s="16">
        <v>4100</v>
      </c>
      <c r="CG17" s="18">
        <v>895</v>
      </c>
      <c r="CH17" s="19">
        <v>1300</v>
      </c>
      <c r="CI17" s="16">
        <v>1500</v>
      </c>
      <c r="CJ17" s="17">
        <v>2800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4620</v>
      </c>
      <c r="CS17" s="16">
        <v>4950</v>
      </c>
      <c r="CT17" s="16">
        <v>1900</v>
      </c>
      <c r="CU17" s="16">
        <v>0</v>
      </c>
      <c r="CV17" s="20">
        <v>11470</v>
      </c>
      <c r="CW17" s="16">
        <v>230</v>
      </c>
      <c r="CX17" s="16">
        <v>9930</v>
      </c>
      <c r="CY17" s="17">
        <v>215665</v>
      </c>
      <c r="CZ17" s="15">
        <v>4147812</v>
      </c>
      <c r="DA17" s="18">
        <v>1300</v>
      </c>
      <c r="DB17" s="19">
        <v>16201</v>
      </c>
      <c r="DC17" s="17">
        <v>4165313</v>
      </c>
      <c r="DD17" s="15">
        <v>249914</v>
      </c>
      <c r="DE17" s="16">
        <v>249914</v>
      </c>
      <c r="DF17" s="21">
        <f t="shared" si="2"/>
        <v>5.9998852427176542E-2</v>
      </c>
      <c r="DG17" s="19">
        <v>1945644</v>
      </c>
      <c r="DH17" s="16">
        <v>0</v>
      </c>
      <c r="DI17" s="16">
        <v>0</v>
      </c>
      <c r="DJ17" s="17">
        <v>1945644</v>
      </c>
      <c r="DK17" s="15">
        <v>0</v>
      </c>
      <c r="DL17" s="16">
        <v>11746</v>
      </c>
      <c r="DM17" s="16">
        <v>0</v>
      </c>
      <c r="DN17" s="16">
        <v>36890</v>
      </c>
      <c r="DO17" s="16">
        <v>2239</v>
      </c>
      <c r="DP17" s="16">
        <v>915</v>
      </c>
      <c r="DQ17" s="18">
        <v>269</v>
      </c>
      <c r="DR17" s="19">
        <v>520</v>
      </c>
      <c r="DS17" s="16">
        <v>600</v>
      </c>
      <c r="DT17" s="17">
        <v>1120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990</v>
      </c>
      <c r="EC17" s="16">
        <v>0</v>
      </c>
      <c r="ED17" s="16">
        <v>0</v>
      </c>
      <c r="EE17" s="16">
        <v>450</v>
      </c>
      <c r="EF17" s="20">
        <v>1440</v>
      </c>
      <c r="EG17" s="16">
        <v>0</v>
      </c>
      <c r="EH17" s="16">
        <v>0</v>
      </c>
      <c r="EI17" s="17">
        <v>54619</v>
      </c>
      <c r="EJ17" s="15">
        <v>1891025</v>
      </c>
      <c r="EK17" s="18">
        <v>0</v>
      </c>
      <c r="EL17" s="19">
        <v>0</v>
      </c>
      <c r="EM17" s="17">
        <v>1891025</v>
      </c>
      <c r="EN17" s="15">
        <v>113459</v>
      </c>
      <c r="EO17" s="16">
        <v>113459</v>
      </c>
      <c r="EP17" s="21">
        <f t="shared" si="3"/>
        <v>5.999867796565355E-2</v>
      </c>
      <c r="EQ17" s="19">
        <v>6287574</v>
      </c>
      <c r="ER17" s="16">
        <v>0</v>
      </c>
      <c r="ES17" s="16">
        <v>0</v>
      </c>
      <c r="ET17" s="17">
        <v>6287574</v>
      </c>
      <c r="EU17" s="15">
        <v>0</v>
      </c>
      <c r="EV17" s="16">
        <v>8234</v>
      </c>
      <c r="EW17" s="16">
        <v>0</v>
      </c>
      <c r="EX17" s="16">
        <v>25299</v>
      </c>
      <c r="EY17" s="16">
        <v>1392</v>
      </c>
      <c r="EZ17" s="16">
        <v>774</v>
      </c>
      <c r="FA17" s="18">
        <v>130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1320</v>
      </c>
      <c r="FM17" s="16">
        <v>1800</v>
      </c>
      <c r="FN17" s="16">
        <v>0</v>
      </c>
      <c r="FO17" s="16">
        <v>0</v>
      </c>
      <c r="FP17" s="20">
        <v>3120</v>
      </c>
      <c r="FQ17" s="16">
        <v>0</v>
      </c>
      <c r="FR17" s="16">
        <v>0</v>
      </c>
      <c r="FS17" s="17">
        <v>38949</v>
      </c>
      <c r="FT17" s="15">
        <v>6248625</v>
      </c>
      <c r="FU17" s="18">
        <v>0</v>
      </c>
      <c r="FV17" s="19">
        <v>0</v>
      </c>
      <c r="FW17" s="17">
        <v>6248625</v>
      </c>
      <c r="FX17" s="15">
        <v>374916</v>
      </c>
      <c r="FY17" s="16">
        <v>374916</v>
      </c>
      <c r="FZ17" s="21">
        <f t="shared" si="4"/>
        <v>5.9999759947188383E-2</v>
      </c>
      <c r="GA17" s="19">
        <v>55527290</v>
      </c>
      <c r="GB17" s="16">
        <v>1300</v>
      </c>
      <c r="GC17" s="16">
        <v>18121</v>
      </c>
      <c r="GD17" s="17">
        <v>55546711</v>
      </c>
      <c r="GE17" s="15">
        <v>1692</v>
      </c>
      <c r="GF17" s="16">
        <v>1522164</v>
      </c>
      <c r="GG17" s="16">
        <v>213</v>
      </c>
      <c r="GH17" s="16">
        <v>4826580</v>
      </c>
      <c r="GI17" s="16">
        <v>313423</v>
      </c>
      <c r="GJ17" s="16">
        <v>331316</v>
      </c>
      <c r="GK17" s="18">
        <v>66495</v>
      </c>
      <c r="GL17" s="19">
        <v>137020</v>
      </c>
      <c r="GM17" s="16">
        <v>130500</v>
      </c>
      <c r="GN17" s="17">
        <v>267520</v>
      </c>
      <c r="GO17" s="15">
        <v>182780</v>
      </c>
      <c r="GP17" s="16">
        <v>24000</v>
      </c>
      <c r="GQ17" s="16">
        <v>260</v>
      </c>
      <c r="GR17" s="16">
        <v>333080</v>
      </c>
      <c r="GS17" s="16">
        <v>880420</v>
      </c>
      <c r="GT17" s="20">
        <v>1213500</v>
      </c>
      <c r="GU17" s="18">
        <v>163970</v>
      </c>
      <c r="GV17" s="19">
        <v>207240</v>
      </c>
      <c r="GW17" s="16">
        <v>59400</v>
      </c>
      <c r="GX17" s="16">
        <v>48260</v>
      </c>
      <c r="GY17" s="16">
        <v>58050</v>
      </c>
      <c r="GZ17" s="20">
        <v>372950</v>
      </c>
      <c r="HA17" s="16">
        <v>23920</v>
      </c>
      <c r="HB17" s="16">
        <v>6080240</v>
      </c>
      <c r="HC17" s="17">
        <v>15390810</v>
      </c>
      <c r="HD17" s="15">
        <v>40136480</v>
      </c>
      <c r="HE17" s="18">
        <v>1300</v>
      </c>
      <c r="HF17" s="19">
        <v>18121</v>
      </c>
      <c r="HG17" s="17">
        <v>40155901</v>
      </c>
      <c r="HH17" s="15">
        <v>2408760</v>
      </c>
      <c r="HI17" s="16">
        <v>2408760</v>
      </c>
      <c r="HJ17" s="21">
        <f t="shared" si="5"/>
        <v>5.9985206159363723E-2</v>
      </c>
    </row>
    <row r="18" spans="1:218" s="49" customFormat="1" ht="12.6" customHeight="1" x14ac:dyDescent="0.15">
      <c r="A18" s="65">
        <v>6</v>
      </c>
      <c r="B18" s="66" t="s">
        <v>85</v>
      </c>
      <c r="C18" s="12">
        <v>3281603</v>
      </c>
      <c r="D18" s="9">
        <v>0</v>
      </c>
      <c r="E18" s="9">
        <v>0</v>
      </c>
      <c r="F18" s="10">
        <v>3281603</v>
      </c>
      <c r="G18" s="8">
        <v>0</v>
      </c>
      <c r="H18" s="9">
        <v>76809</v>
      </c>
      <c r="I18" s="9">
        <v>0</v>
      </c>
      <c r="J18" s="9">
        <v>231045</v>
      </c>
      <c r="K18" s="9">
        <v>21161</v>
      </c>
      <c r="L18" s="9">
        <v>12096</v>
      </c>
      <c r="M18" s="11">
        <v>2391</v>
      </c>
      <c r="N18" s="12">
        <v>3380</v>
      </c>
      <c r="O18" s="9">
        <v>2100</v>
      </c>
      <c r="P18" s="10">
        <v>5480</v>
      </c>
      <c r="Q18" s="8">
        <v>0</v>
      </c>
      <c r="R18" s="9">
        <v>0</v>
      </c>
      <c r="S18" s="9">
        <v>0</v>
      </c>
      <c r="T18" s="9">
        <v>4070</v>
      </c>
      <c r="U18" s="9">
        <v>2200</v>
      </c>
      <c r="V18" s="13">
        <v>6270</v>
      </c>
      <c r="W18" s="11">
        <v>1650</v>
      </c>
      <c r="X18" s="12">
        <v>6600</v>
      </c>
      <c r="Y18" s="9">
        <v>3150</v>
      </c>
      <c r="Z18" s="9">
        <v>4180</v>
      </c>
      <c r="AA18" s="9">
        <v>2700</v>
      </c>
      <c r="AB18" s="13">
        <v>16630</v>
      </c>
      <c r="AC18" s="9">
        <v>0</v>
      </c>
      <c r="AD18" s="9">
        <v>142760</v>
      </c>
      <c r="AE18" s="10">
        <v>516292</v>
      </c>
      <c r="AF18" s="8">
        <v>2765311</v>
      </c>
      <c r="AG18" s="11">
        <v>0</v>
      </c>
      <c r="AH18" s="12">
        <v>0</v>
      </c>
      <c r="AI18" s="10">
        <v>2765311</v>
      </c>
      <c r="AJ18" s="8">
        <v>165904</v>
      </c>
      <c r="AK18" s="9">
        <v>165904</v>
      </c>
      <c r="AL18" s="14">
        <f t="shared" si="0"/>
        <v>5.9994698607136777E-2</v>
      </c>
      <c r="AM18" s="12">
        <v>5069984</v>
      </c>
      <c r="AN18" s="9">
        <v>0</v>
      </c>
      <c r="AO18" s="9">
        <v>0</v>
      </c>
      <c r="AP18" s="10">
        <v>5069984</v>
      </c>
      <c r="AQ18" s="8">
        <v>0</v>
      </c>
      <c r="AR18" s="9">
        <v>89242</v>
      </c>
      <c r="AS18" s="9">
        <v>0</v>
      </c>
      <c r="AT18" s="9">
        <v>264077</v>
      </c>
      <c r="AU18" s="9">
        <v>36471</v>
      </c>
      <c r="AV18" s="9">
        <v>12238</v>
      </c>
      <c r="AW18" s="11">
        <v>2091</v>
      </c>
      <c r="AX18" s="12">
        <v>4160</v>
      </c>
      <c r="AY18" s="9">
        <v>4500</v>
      </c>
      <c r="AZ18" s="10">
        <v>8660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9570</v>
      </c>
      <c r="BI18" s="9">
        <v>5400</v>
      </c>
      <c r="BJ18" s="9">
        <v>6080</v>
      </c>
      <c r="BK18" s="9">
        <v>3150</v>
      </c>
      <c r="BL18" s="13">
        <v>24200</v>
      </c>
      <c r="BM18" s="9">
        <v>1150</v>
      </c>
      <c r="BN18" s="9">
        <v>140610</v>
      </c>
      <c r="BO18" s="10">
        <v>578739</v>
      </c>
      <c r="BP18" s="8">
        <v>4491245</v>
      </c>
      <c r="BQ18" s="11">
        <v>0</v>
      </c>
      <c r="BR18" s="12">
        <v>0</v>
      </c>
      <c r="BS18" s="10">
        <v>4491245</v>
      </c>
      <c r="BT18" s="8">
        <v>269459</v>
      </c>
      <c r="BU18" s="9">
        <v>269459</v>
      </c>
      <c r="BV18" s="14">
        <f t="shared" si="1"/>
        <v>5.9996504310052115E-2</v>
      </c>
      <c r="BW18" s="12">
        <v>2688214</v>
      </c>
      <c r="BX18" s="9">
        <v>0</v>
      </c>
      <c r="BY18" s="9">
        <v>0</v>
      </c>
      <c r="BZ18" s="10">
        <v>2688214</v>
      </c>
      <c r="CA18" s="8">
        <v>0</v>
      </c>
      <c r="CB18" s="9">
        <v>28813</v>
      </c>
      <c r="CC18" s="9">
        <v>0</v>
      </c>
      <c r="CD18" s="9">
        <v>89639</v>
      </c>
      <c r="CE18" s="9">
        <v>15591</v>
      </c>
      <c r="CF18" s="9">
        <v>3595</v>
      </c>
      <c r="CG18" s="11">
        <v>684</v>
      </c>
      <c r="CH18" s="12">
        <v>520</v>
      </c>
      <c r="CI18" s="9">
        <v>300</v>
      </c>
      <c r="CJ18" s="10">
        <v>820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1980</v>
      </c>
      <c r="CS18" s="9">
        <v>2250</v>
      </c>
      <c r="CT18" s="9">
        <v>0</v>
      </c>
      <c r="CU18" s="9">
        <v>900</v>
      </c>
      <c r="CV18" s="13">
        <v>5130</v>
      </c>
      <c r="CW18" s="9">
        <v>0</v>
      </c>
      <c r="CX18" s="9">
        <v>7630</v>
      </c>
      <c r="CY18" s="10">
        <v>151902</v>
      </c>
      <c r="CZ18" s="8">
        <v>2536312</v>
      </c>
      <c r="DA18" s="11">
        <v>0</v>
      </c>
      <c r="DB18" s="12">
        <v>0</v>
      </c>
      <c r="DC18" s="10">
        <v>2536312</v>
      </c>
      <c r="DD18" s="8">
        <v>152173</v>
      </c>
      <c r="DE18" s="9">
        <v>152173</v>
      </c>
      <c r="DF18" s="14">
        <f t="shared" si="2"/>
        <v>5.9997744756954192E-2</v>
      </c>
      <c r="DG18" s="12">
        <v>1044537</v>
      </c>
      <c r="DH18" s="9">
        <v>0</v>
      </c>
      <c r="DI18" s="9">
        <v>0</v>
      </c>
      <c r="DJ18" s="10">
        <v>1044537</v>
      </c>
      <c r="DK18" s="8">
        <v>0</v>
      </c>
      <c r="DL18" s="9">
        <v>11629</v>
      </c>
      <c r="DM18" s="9">
        <v>0</v>
      </c>
      <c r="DN18" s="9">
        <v>14435</v>
      </c>
      <c r="DO18" s="9">
        <v>2484</v>
      </c>
      <c r="DP18" s="9">
        <v>413</v>
      </c>
      <c r="DQ18" s="11">
        <v>73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29034</v>
      </c>
      <c r="EJ18" s="8">
        <v>1015503</v>
      </c>
      <c r="EK18" s="11">
        <v>0</v>
      </c>
      <c r="EL18" s="12">
        <v>0</v>
      </c>
      <c r="EM18" s="10">
        <v>1015503</v>
      </c>
      <c r="EN18" s="8">
        <v>60929</v>
      </c>
      <c r="EO18" s="9">
        <v>60929</v>
      </c>
      <c r="EP18" s="14">
        <f t="shared" si="3"/>
        <v>5.9998838014264852E-2</v>
      </c>
      <c r="EQ18" s="12">
        <v>2922223</v>
      </c>
      <c r="ER18" s="9">
        <v>0</v>
      </c>
      <c r="ES18" s="9">
        <v>0</v>
      </c>
      <c r="ET18" s="10">
        <v>2922223</v>
      </c>
      <c r="EU18" s="8">
        <v>0</v>
      </c>
      <c r="EV18" s="9">
        <v>4434</v>
      </c>
      <c r="EW18" s="9">
        <v>0</v>
      </c>
      <c r="EX18" s="9">
        <v>13765</v>
      </c>
      <c r="EY18" s="9">
        <v>904</v>
      </c>
      <c r="EZ18" s="9">
        <v>246</v>
      </c>
      <c r="FA18" s="11">
        <v>31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450</v>
      </c>
      <c r="FN18" s="9">
        <v>0</v>
      </c>
      <c r="FO18" s="9">
        <v>0</v>
      </c>
      <c r="FP18" s="13">
        <v>450</v>
      </c>
      <c r="FQ18" s="9">
        <v>0</v>
      </c>
      <c r="FR18" s="9">
        <v>0</v>
      </c>
      <c r="FS18" s="10">
        <v>19830</v>
      </c>
      <c r="FT18" s="8">
        <v>2902393</v>
      </c>
      <c r="FU18" s="11">
        <v>0</v>
      </c>
      <c r="FV18" s="12">
        <v>0</v>
      </c>
      <c r="FW18" s="10">
        <v>2902393</v>
      </c>
      <c r="FX18" s="8">
        <v>174144</v>
      </c>
      <c r="FY18" s="9">
        <v>174144</v>
      </c>
      <c r="FZ18" s="14">
        <f t="shared" si="4"/>
        <v>6.0000144708177008E-2</v>
      </c>
      <c r="GA18" s="12">
        <v>41353375</v>
      </c>
      <c r="GB18" s="9">
        <v>0</v>
      </c>
      <c r="GC18" s="9">
        <v>0</v>
      </c>
      <c r="GD18" s="10">
        <v>41353375</v>
      </c>
      <c r="GE18" s="8">
        <v>2187</v>
      </c>
      <c r="GF18" s="9">
        <v>1281553</v>
      </c>
      <c r="GG18" s="9">
        <v>122</v>
      </c>
      <c r="GH18" s="9">
        <v>3922458</v>
      </c>
      <c r="GI18" s="9">
        <v>274556</v>
      </c>
      <c r="GJ18" s="9">
        <v>290007</v>
      </c>
      <c r="GK18" s="11">
        <v>55997</v>
      </c>
      <c r="GL18" s="12">
        <v>114400</v>
      </c>
      <c r="GM18" s="9">
        <v>116400</v>
      </c>
      <c r="GN18" s="10">
        <v>230800</v>
      </c>
      <c r="GO18" s="8">
        <v>167960</v>
      </c>
      <c r="GP18" s="9">
        <v>21900</v>
      </c>
      <c r="GQ18" s="9">
        <v>260</v>
      </c>
      <c r="GR18" s="9">
        <v>247610</v>
      </c>
      <c r="GS18" s="9">
        <v>564990</v>
      </c>
      <c r="GT18" s="13">
        <v>812600</v>
      </c>
      <c r="GU18" s="11">
        <v>126550</v>
      </c>
      <c r="GV18" s="12">
        <v>160710</v>
      </c>
      <c r="GW18" s="9">
        <v>36000</v>
      </c>
      <c r="GX18" s="9">
        <v>52060</v>
      </c>
      <c r="GY18" s="9">
        <v>68850</v>
      </c>
      <c r="GZ18" s="13">
        <v>317620</v>
      </c>
      <c r="HA18" s="9">
        <v>20700</v>
      </c>
      <c r="HB18" s="9">
        <v>4870500</v>
      </c>
      <c r="HC18" s="10">
        <v>12395648</v>
      </c>
      <c r="HD18" s="8">
        <v>28957727</v>
      </c>
      <c r="HE18" s="11">
        <v>0</v>
      </c>
      <c r="HF18" s="12">
        <v>0</v>
      </c>
      <c r="HG18" s="10">
        <v>28957727</v>
      </c>
      <c r="HH18" s="8">
        <v>1736985</v>
      </c>
      <c r="HI18" s="9">
        <v>1736985</v>
      </c>
      <c r="HJ18" s="14">
        <f t="shared" si="5"/>
        <v>5.998347176903767E-2</v>
      </c>
    </row>
    <row r="19" spans="1:218" s="49" customFormat="1" ht="12.6" customHeight="1" x14ac:dyDescent="0.15">
      <c r="A19" s="67">
        <v>7</v>
      </c>
      <c r="B19" s="68" t="s">
        <v>86</v>
      </c>
      <c r="C19" s="19">
        <v>2722796</v>
      </c>
      <c r="D19" s="16">
        <v>0</v>
      </c>
      <c r="E19" s="16">
        <v>0</v>
      </c>
      <c r="F19" s="17">
        <v>2722796</v>
      </c>
      <c r="G19" s="15">
        <v>0</v>
      </c>
      <c r="H19" s="16">
        <v>51482</v>
      </c>
      <c r="I19" s="16">
        <v>0</v>
      </c>
      <c r="J19" s="16">
        <v>191615</v>
      </c>
      <c r="K19" s="16">
        <v>30212</v>
      </c>
      <c r="L19" s="16">
        <v>10717</v>
      </c>
      <c r="M19" s="18">
        <v>2359</v>
      </c>
      <c r="N19" s="19">
        <v>1820</v>
      </c>
      <c r="O19" s="16">
        <v>3600</v>
      </c>
      <c r="P19" s="17">
        <v>5420</v>
      </c>
      <c r="Q19" s="15">
        <v>0</v>
      </c>
      <c r="R19" s="16">
        <v>0</v>
      </c>
      <c r="S19" s="16">
        <v>0</v>
      </c>
      <c r="T19" s="16">
        <v>2420</v>
      </c>
      <c r="U19" s="16">
        <v>2590</v>
      </c>
      <c r="V19" s="20">
        <v>5010</v>
      </c>
      <c r="W19" s="18">
        <v>640</v>
      </c>
      <c r="X19" s="19">
        <v>9570</v>
      </c>
      <c r="Y19" s="16">
        <v>4050</v>
      </c>
      <c r="Z19" s="16">
        <v>1520</v>
      </c>
      <c r="AA19" s="16">
        <v>2250</v>
      </c>
      <c r="AB19" s="20">
        <v>17390</v>
      </c>
      <c r="AC19" s="16">
        <v>230</v>
      </c>
      <c r="AD19" s="16">
        <v>118680</v>
      </c>
      <c r="AE19" s="17">
        <v>433755</v>
      </c>
      <c r="AF19" s="15">
        <v>2289041</v>
      </c>
      <c r="AG19" s="18">
        <v>0</v>
      </c>
      <c r="AH19" s="19">
        <v>0</v>
      </c>
      <c r="AI19" s="17">
        <v>2289041</v>
      </c>
      <c r="AJ19" s="15">
        <v>137330</v>
      </c>
      <c r="AK19" s="16">
        <v>137330</v>
      </c>
      <c r="AL19" s="21">
        <f t="shared" si="0"/>
        <v>5.999455667242308E-2</v>
      </c>
      <c r="AM19" s="19">
        <v>4055232</v>
      </c>
      <c r="AN19" s="16">
        <v>0</v>
      </c>
      <c r="AO19" s="16">
        <v>0</v>
      </c>
      <c r="AP19" s="17">
        <v>4055232</v>
      </c>
      <c r="AQ19" s="15">
        <v>0</v>
      </c>
      <c r="AR19" s="16">
        <v>67221</v>
      </c>
      <c r="AS19" s="16">
        <v>11</v>
      </c>
      <c r="AT19" s="16">
        <v>220613</v>
      </c>
      <c r="AU19" s="16">
        <v>38407</v>
      </c>
      <c r="AV19" s="16">
        <v>10415</v>
      </c>
      <c r="AW19" s="18">
        <v>2140</v>
      </c>
      <c r="AX19" s="19">
        <v>3900</v>
      </c>
      <c r="AY19" s="16">
        <v>3000</v>
      </c>
      <c r="AZ19" s="17">
        <v>6900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8250</v>
      </c>
      <c r="BI19" s="16">
        <v>2250</v>
      </c>
      <c r="BJ19" s="16">
        <v>1900</v>
      </c>
      <c r="BK19" s="16">
        <v>2700</v>
      </c>
      <c r="BL19" s="20">
        <v>15100</v>
      </c>
      <c r="BM19" s="16">
        <v>690</v>
      </c>
      <c r="BN19" s="16">
        <v>115240</v>
      </c>
      <c r="BO19" s="17">
        <v>476726</v>
      </c>
      <c r="BP19" s="15">
        <v>3578506</v>
      </c>
      <c r="BQ19" s="18">
        <v>0</v>
      </c>
      <c r="BR19" s="19">
        <v>0</v>
      </c>
      <c r="BS19" s="17">
        <v>3578506</v>
      </c>
      <c r="BT19" s="15">
        <v>214699</v>
      </c>
      <c r="BU19" s="16">
        <v>214699</v>
      </c>
      <c r="BV19" s="21">
        <f t="shared" si="1"/>
        <v>5.9996825490861272E-2</v>
      </c>
      <c r="BW19" s="19">
        <v>1947348</v>
      </c>
      <c r="BX19" s="16">
        <v>0</v>
      </c>
      <c r="BY19" s="16">
        <v>0</v>
      </c>
      <c r="BZ19" s="17">
        <v>1947348</v>
      </c>
      <c r="CA19" s="15">
        <v>0</v>
      </c>
      <c r="CB19" s="16">
        <v>13722</v>
      </c>
      <c r="CC19" s="16">
        <v>0</v>
      </c>
      <c r="CD19" s="16">
        <v>62556</v>
      </c>
      <c r="CE19" s="16">
        <v>6959</v>
      </c>
      <c r="CF19" s="16">
        <v>2533</v>
      </c>
      <c r="CG19" s="18">
        <v>516</v>
      </c>
      <c r="CH19" s="19">
        <v>520</v>
      </c>
      <c r="CI19" s="16">
        <v>600</v>
      </c>
      <c r="CJ19" s="17">
        <v>1120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1320</v>
      </c>
      <c r="CS19" s="16">
        <v>900</v>
      </c>
      <c r="CT19" s="16">
        <v>380</v>
      </c>
      <c r="CU19" s="16">
        <v>0</v>
      </c>
      <c r="CV19" s="20">
        <v>2600</v>
      </c>
      <c r="CW19" s="16">
        <v>230</v>
      </c>
      <c r="CX19" s="16">
        <v>10210</v>
      </c>
      <c r="CY19" s="17">
        <v>100446</v>
      </c>
      <c r="CZ19" s="15">
        <v>1846902</v>
      </c>
      <c r="DA19" s="18">
        <v>0</v>
      </c>
      <c r="DB19" s="19">
        <v>0</v>
      </c>
      <c r="DC19" s="17">
        <v>1846902</v>
      </c>
      <c r="DD19" s="15">
        <v>110811</v>
      </c>
      <c r="DE19" s="16">
        <v>110811</v>
      </c>
      <c r="DF19" s="21">
        <f t="shared" si="2"/>
        <v>5.9998310684595067E-2</v>
      </c>
      <c r="DG19" s="19">
        <v>620989</v>
      </c>
      <c r="DH19" s="16">
        <v>0</v>
      </c>
      <c r="DI19" s="16">
        <v>0</v>
      </c>
      <c r="DJ19" s="17">
        <v>620989</v>
      </c>
      <c r="DK19" s="15">
        <v>0</v>
      </c>
      <c r="DL19" s="16">
        <v>5626</v>
      </c>
      <c r="DM19" s="16">
        <v>0</v>
      </c>
      <c r="DN19" s="16">
        <v>11172</v>
      </c>
      <c r="DO19" s="16">
        <v>840</v>
      </c>
      <c r="DP19" s="16">
        <v>229</v>
      </c>
      <c r="DQ19" s="18">
        <v>7</v>
      </c>
      <c r="DR19" s="19">
        <v>0</v>
      </c>
      <c r="DS19" s="16">
        <v>300</v>
      </c>
      <c r="DT19" s="17">
        <v>300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660</v>
      </c>
      <c r="EC19" s="16">
        <v>0</v>
      </c>
      <c r="ED19" s="16">
        <v>0</v>
      </c>
      <c r="EE19" s="16">
        <v>450</v>
      </c>
      <c r="EF19" s="20">
        <v>1110</v>
      </c>
      <c r="EG19" s="16">
        <v>230</v>
      </c>
      <c r="EH19" s="16">
        <v>0</v>
      </c>
      <c r="EI19" s="17">
        <v>19514</v>
      </c>
      <c r="EJ19" s="15">
        <v>601475</v>
      </c>
      <c r="EK19" s="18">
        <v>0</v>
      </c>
      <c r="EL19" s="19">
        <v>0</v>
      </c>
      <c r="EM19" s="17">
        <v>601475</v>
      </c>
      <c r="EN19" s="15">
        <v>36088</v>
      </c>
      <c r="EO19" s="16">
        <v>36088</v>
      </c>
      <c r="EP19" s="21">
        <f t="shared" si="3"/>
        <v>5.9999168710253958E-2</v>
      </c>
      <c r="EQ19" s="19">
        <v>626389</v>
      </c>
      <c r="ER19" s="16">
        <v>0</v>
      </c>
      <c r="ES19" s="16">
        <v>0</v>
      </c>
      <c r="ET19" s="17">
        <v>626389</v>
      </c>
      <c r="EU19" s="15">
        <v>0</v>
      </c>
      <c r="EV19" s="16">
        <v>52</v>
      </c>
      <c r="EW19" s="16">
        <v>0</v>
      </c>
      <c r="EX19" s="16">
        <v>2362</v>
      </c>
      <c r="EY19" s="16">
        <v>0</v>
      </c>
      <c r="EZ19" s="16">
        <v>162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330</v>
      </c>
      <c r="FM19" s="16">
        <v>0</v>
      </c>
      <c r="FN19" s="16">
        <v>0</v>
      </c>
      <c r="FO19" s="16">
        <v>0</v>
      </c>
      <c r="FP19" s="20">
        <v>330</v>
      </c>
      <c r="FQ19" s="16">
        <v>0</v>
      </c>
      <c r="FR19" s="16">
        <v>0</v>
      </c>
      <c r="FS19" s="17">
        <v>2906</v>
      </c>
      <c r="FT19" s="15">
        <v>623483</v>
      </c>
      <c r="FU19" s="18">
        <v>0</v>
      </c>
      <c r="FV19" s="19">
        <v>0</v>
      </c>
      <c r="FW19" s="17">
        <v>623483</v>
      </c>
      <c r="FX19" s="15">
        <v>37409</v>
      </c>
      <c r="FY19" s="16">
        <v>37409</v>
      </c>
      <c r="FZ19" s="21">
        <f t="shared" si="4"/>
        <v>6.000003207785938E-2</v>
      </c>
      <c r="GA19" s="19">
        <v>39036560</v>
      </c>
      <c r="GB19" s="16">
        <v>0</v>
      </c>
      <c r="GC19" s="16">
        <v>0</v>
      </c>
      <c r="GD19" s="17">
        <v>39036560</v>
      </c>
      <c r="GE19" s="15">
        <v>756</v>
      </c>
      <c r="GF19" s="16">
        <v>1109653</v>
      </c>
      <c r="GG19" s="16">
        <v>250</v>
      </c>
      <c r="GH19" s="16">
        <v>4227423</v>
      </c>
      <c r="GI19" s="16">
        <v>269446</v>
      </c>
      <c r="GJ19" s="16">
        <v>338209</v>
      </c>
      <c r="GK19" s="18">
        <v>59185</v>
      </c>
      <c r="GL19" s="19">
        <v>121420</v>
      </c>
      <c r="GM19" s="16">
        <v>114600</v>
      </c>
      <c r="GN19" s="17">
        <v>236020</v>
      </c>
      <c r="GO19" s="15">
        <v>153920</v>
      </c>
      <c r="GP19" s="16">
        <v>16800</v>
      </c>
      <c r="GQ19" s="16">
        <v>0</v>
      </c>
      <c r="GR19" s="16">
        <v>374110</v>
      </c>
      <c r="GS19" s="16">
        <v>798190</v>
      </c>
      <c r="GT19" s="20">
        <v>1172300</v>
      </c>
      <c r="GU19" s="18">
        <v>180590</v>
      </c>
      <c r="GV19" s="19">
        <v>170940</v>
      </c>
      <c r="GW19" s="16">
        <v>36000</v>
      </c>
      <c r="GX19" s="16">
        <v>45600</v>
      </c>
      <c r="GY19" s="16">
        <v>70200</v>
      </c>
      <c r="GZ19" s="20">
        <v>322740</v>
      </c>
      <c r="HA19" s="16">
        <v>21390</v>
      </c>
      <c r="HB19" s="16">
        <v>5936910</v>
      </c>
      <c r="HC19" s="17">
        <v>14045342</v>
      </c>
      <c r="HD19" s="15">
        <v>24991218</v>
      </c>
      <c r="HE19" s="18">
        <v>0</v>
      </c>
      <c r="HF19" s="19">
        <v>0</v>
      </c>
      <c r="HG19" s="17">
        <v>24991218</v>
      </c>
      <c r="HH19" s="15">
        <v>1498902</v>
      </c>
      <c r="HI19" s="16">
        <v>1498902</v>
      </c>
      <c r="HJ19" s="21">
        <f t="shared" si="5"/>
        <v>5.9977148772820919E-2</v>
      </c>
    </row>
    <row r="20" spans="1:218" s="49" customFormat="1" ht="12.6" customHeight="1" x14ac:dyDescent="0.15">
      <c r="A20" s="65">
        <v>8</v>
      </c>
      <c r="B20" s="66" t="s">
        <v>87</v>
      </c>
      <c r="C20" s="12">
        <v>3500325</v>
      </c>
      <c r="D20" s="9">
        <v>0</v>
      </c>
      <c r="E20" s="9">
        <v>0</v>
      </c>
      <c r="F20" s="10">
        <v>3500325</v>
      </c>
      <c r="G20" s="8">
        <v>0</v>
      </c>
      <c r="H20" s="9">
        <v>66691</v>
      </c>
      <c r="I20" s="9">
        <v>0</v>
      </c>
      <c r="J20" s="9">
        <v>252522</v>
      </c>
      <c r="K20" s="9">
        <v>34372</v>
      </c>
      <c r="L20" s="9">
        <v>13036</v>
      </c>
      <c r="M20" s="11">
        <v>2431</v>
      </c>
      <c r="N20" s="12">
        <v>3120</v>
      </c>
      <c r="O20" s="9">
        <v>4200</v>
      </c>
      <c r="P20" s="10">
        <v>7320</v>
      </c>
      <c r="Q20" s="8">
        <v>0</v>
      </c>
      <c r="R20" s="9">
        <v>0</v>
      </c>
      <c r="S20" s="9">
        <v>0</v>
      </c>
      <c r="T20" s="9">
        <v>4290</v>
      </c>
      <c r="U20" s="9">
        <v>4010</v>
      </c>
      <c r="V20" s="13">
        <v>8300</v>
      </c>
      <c r="W20" s="11">
        <v>2230</v>
      </c>
      <c r="X20" s="12">
        <v>8250</v>
      </c>
      <c r="Y20" s="9">
        <v>4050</v>
      </c>
      <c r="Z20" s="9">
        <v>4180</v>
      </c>
      <c r="AA20" s="9">
        <v>3600</v>
      </c>
      <c r="AB20" s="13">
        <v>20080</v>
      </c>
      <c r="AC20" s="9">
        <v>920</v>
      </c>
      <c r="AD20" s="9">
        <v>151790</v>
      </c>
      <c r="AE20" s="10">
        <v>559692</v>
      </c>
      <c r="AF20" s="8">
        <v>2940633</v>
      </c>
      <c r="AG20" s="11">
        <v>0</v>
      </c>
      <c r="AH20" s="12">
        <v>0</v>
      </c>
      <c r="AI20" s="10">
        <v>2940633</v>
      </c>
      <c r="AJ20" s="8">
        <v>176425</v>
      </c>
      <c r="AK20" s="9">
        <v>176425</v>
      </c>
      <c r="AL20" s="14">
        <f t="shared" si="0"/>
        <v>5.9995585984378194E-2</v>
      </c>
      <c r="AM20" s="12">
        <v>4950853</v>
      </c>
      <c r="AN20" s="9">
        <v>0</v>
      </c>
      <c r="AO20" s="9">
        <v>0</v>
      </c>
      <c r="AP20" s="10">
        <v>4950853</v>
      </c>
      <c r="AQ20" s="8">
        <v>0</v>
      </c>
      <c r="AR20" s="9">
        <v>81569</v>
      </c>
      <c r="AS20" s="9">
        <v>0</v>
      </c>
      <c r="AT20" s="9">
        <v>256025</v>
      </c>
      <c r="AU20" s="9">
        <v>36648</v>
      </c>
      <c r="AV20" s="9">
        <v>12326</v>
      </c>
      <c r="AW20" s="11">
        <v>2095</v>
      </c>
      <c r="AX20" s="12">
        <v>2860</v>
      </c>
      <c r="AY20" s="9">
        <v>3900</v>
      </c>
      <c r="AZ20" s="10">
        <v>6760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11550</v>
      </c>
      <c r="BI20" s="9">
        <v>6300</v>
      </c>
      <c r="BJ20" s="9">
        <v>2280</v>
      </c>
      <c r="BK20" s="9">
        <v>1800</v>
      </c>
      <c r="BL20" s="13">
        <v>21930</v>
      </c>
      <c r="BM20" s="9">
        <v>920</v>
      </c>
      <c r="BN20" s="9">
        <v>136310</v>
      </c>
      <c r="BO20" s="10">
        <v>554583</v>
      </c>
      <c r="BP20" s="8">
        <v>4396270</v>
      </c>
      <c r="BQ20" s="11">
        <v>0</v>
      </c>
      <c r="BR20" s="12">
        <v>0</v>
      </c>
      <c r="BS20" s="10">
        <v>4396270</v>
      </c>
      <c r="BT20" s="8">
        <v>263764</v>
      </c>
      <c r="BU20" s="9">
        <v>263764</v>
      </c>
      <c r="BV20" s="14">
        <f t="shared" si="1"/>
        <v>5.9997224920216453E-2</v>
      </c>
      <c r="BW20" s="12">
        <v>3840258</v>
      </c>
      <c r="BX20" s="9">
        <v>0</v>
      </c>
      <c r="BY20" s="9">
        <v>0</v>
      </c>
      <c r="BZ20" s="10">
        <v>3840258</v>
      </c>
      <c r="CA20" s="8">
        <v>0</v>
      </c>
      <c r="CB20" s="9">
        <v>32525</v>
      </c>
      <c r="CC20" s="9">
        <v>0</v>
      </c>
      <c r="CD20" s="9">
        <v>110131</v>
      </c>
      <c r="CE20" s="9">
        <v>19141</v>
      </c>
      <c r="CF20" s="9">
        <v>4427</v>
      </c>
      <c r="CG20" s="11">
        <v>964</v>
      </c>
      <c r="CH20" s="12">
        <v>1040</v>
      </c>
      <c r="CI20" s="9">
        <v>900</v>
      </c>
      <c r="CJ20" s="10">
        <v>1940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2970</v>
      </c>
      <c r="CS20" s="9">
        <v>3150</v>
      </c>
      <c r="CT20" s="9">
        <v>2660</v>
      </c>
      <c r="CU20" s="9">
        <v>450</v>
      </c>
      <c r="CV20" s="13">
        <v>9230</v>
      </c>
      <c r="CW20" s="9">
        <v>0</v>
      </c>
      <c r="CX20" s="9">
        <v>14680</v>
      </c>
      <c r="CY20" s="10">
        <v>193038</v>
      </c>
      <c r="CZ20" s="8">
        <v>3647220</v>
      </c>
      <c r="DA20" s="11">
        <v>0</v>
      </c>
      <c r="DB20" s="12">
        <v>0</v>
      </c>
      <c r="DC20" s="10">
        <v>3647220</v>
      </c>
      <c r="DD20" s="8">
        <v>218828</v>
      </c>
      <c r="DE20" s="9">
        <v>218828</v>
      </c>
      <c r="DF20" s="14">
        <f t="shared" si="2"/>
        <v>5.9998574256557052E-2</v>
      </c>
      <c r="DG20" s="12">
        <v>1129958</v>
      </c>
      <c r="DH20" s="9">
        <v>0</v>
      </c>
      <c r="DI20" s="9">
        <v>0</v>
      </c>
      <c r="DJ20" s="10">
        <v>1129958</v>
      </c>
      <c r="DK20" s="8">
        <v>0</v>
      </c>
      <c r="DL20" s="9">
        <v>2401</v>
      </c>
      <c r="DM20" s="9">
        <v>0</v>
      </c>
      <c r="DN20" s="9">
        <v>13503</v>
      </c>
      <c r="DO20" s="9">
        <v>916</v>
      </c>
      <c r="DP20" s="9">
        <v>563</v>
      </c>
      <c r="DQ20" s="11">
        <v>72</v>
      </c>
      <c r="DR20" s="12">
        <v>260</v>
      </c>
      <c r="DS20" s="9">
        <v>0</v>
      </c>
      <c r="DT20" s="10">
        <v>260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380</v>
      </c>
      <c r="EE20" s="9">
        <v>0</v>
      </c>
      <c r="EF20" s="13">
        <v>380</v>
      </c>
      <c r="EG20" s="9">
        <v>0</v>
      </c>
      <c r="EH20" s="9">
        <v>0</v>
      </c>
      <c r="EI20" s="10">
        <v>18095</v>
      </c>
      <c r="EJ20" s="8">
        <v>1111863</v>
      </c>
      <c r="EK20" s="11">
        <v>0</v>
      </c>
      <c r="EL20" s="12">
        <v>0</v>
      </c>
      <c r="EM20" s="10">
        <v>1111863</v>
      </c>
      <c r="EN20" s="8">
        <v>66710</v>
      </c>
      <c r="EO20" s="9">
        <v>66710</v>
      </c>
      <c r="EP20" s="14">
        <f t="shared" si="3"/>
        <v>5.9998399083340301E-2</v>
      </c>
      <c r="EQ20" s="12">
        <v>3327296</v>
      </c>
      <c r="ER20" s="9">
        <v>34190</v>
      </c>
      <c r="ES20" s="9">
        <v>0</v>
      </c>
      <c r="ET20" s="10">
        <v>3361486</v>
      </c>
      <c r="EU20" s="8">
        <v>0</v>
      </c>
      <c r="EV20" s="9">
        <v>1873</v>
      </c>
      <c r="EW20" s="9">
        <v>0</v>
      </c>
      <c r="EX20" s="9">
        <v>11153</v>
      </c>
      <c r="EY20" s="9">
        <v>1497</v>
      </c>
      <c r="EZ20" s="9">
        <v>375</v>
      </c>
      <c r="FA20" s="11">
        <v>25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14923</v>
      </c>
      <c r="FT20" s="8">
        <v>3312373</v>
      </c>
      <c r="FU20" s="11">
        <v>34190</v>
      </c>
      <c r="FV20" s="12">
        <v>0</v>
      </c>
      <c r="FW20" s="10">
        <v>3346563</v>
      </c>
      <c r="FX20" s="8">
        <v>200793</v>
      </c>
      <c r="FY20" s="9">
        <v>200793</v>
      </c>
      <c r="FZ20" s="14">
        <f t="shared" si="4"/>
        <v>5.9999766925051164E-2</v>
      </c>
      <c r="GA20" s="12">
        <v>72406062</v>
      </c>
      <c r="GB20" s="9">
        <v>37453</v>
      </c>
      <c r="GC20" s="9">
        <v>0</v>
      </c>
      <c r="GD20" s="10">
        <v>72443515</v>
      </c>
      <c r="GE20" s="8">
        <v>12438</v>
      </c>
      <c r="GF20" s="9">
        <v>2013005</v>
      </c>
      <c r="GG20" s="9">
        <v>775</v>
      </c>
      <c r="GH20" s="9">
        <v>7733044</v>
      </c>
      <c r="GI20" s="9">
        <v>349976</v>
      </c>
      <c r="GJ20" s="9">
        <v>599005</v>
      </c>
      <c r="GK20" s="11">
        <v>92370</v>
      </c>
      <c r="GL20" s="12">
        <v>255060</v>
      </c>
      <c r="GM20" s="9">
        <v>241800</v>
      </c>
      <c r="GN20" s="10">
        <v>496860</v>
      </c>
      <c r="GO20" s="8">
        <v>232960</v>
      </c>
      <c r="GP20" s="9">
        <v>36300</v>
      </c>
      <c r="GQ20" s="9">
        <v>0</v>
      </c>
      <c r="GR20" s="9">
        <v>824010</v>
      </c>
      <c r="GS20" s="9">
        <v>2126470</v>
      </c>
      <c r="GT20" s="13">
        <v>2950480</v>
      </c>
      <c r="GU20" s="11">
        <v>377250</v>
      </c>
      <c r="GV20" s="12">
        <v>302280</v>
      </c>
      <c r="GW20" s="9">
        <v>73800</v>
      </c>
      <c r="GX20" s="9">
        <v>84360</v>
      </c>
      <c r="GY20" s="9">
        <v>119250</v>
      </c>
      <c r="GZ20" s="13">
        <v>579690</v>
      </c>
      <c r="HA20" s="9">
        <v>43470</v>
      </c>
      <c r="HB20" s="9">
        <v>11874510</v>
      </c>
      <c r="HC20" s="10">
        <v>27391358</v>
      </c>
      <c r="HD20" s="8">
        <v>45014704</v>
      </c>
      <c r="HE20" s="11">
        <v>37453</v>
      </c>
      <c r="HF20" s="12">
        <v>0</v>
      </c>
      <c r="HG20" s="10">
        <v>45052157</v>
      </c>
      <c r="HH20" s="8">
        <v>2701976</v>
      </c>
      <c r="HI20" s="9">
        <v>2701976</v>
      </c>
      <c r="HJ20" s="14">
        <f t="shared" si="5"/>
        <v>5.9974398118163352E-2</v>
      </c>
    </row>
    <row r="21" spans="1:218" s="49" customFormat="1" ht="12.6" customHeight="1" x14ac:dyDescent="0.15">
      <c r="A21" s="67">
        <v>9</v>
      </c>
      <c r="B21" s="68" t="s">
        <v>88</v>
      </c>
      <c r="C21" s="19">
        <v>5091477</v>
      </c>
      <c r="D21" s="16">
        <v>0</v>
      </c>
      <c r="E21" s="16">
        <v>0</v>
      </c>
      <c r="F21" s="17">
        <v>5091477</v>
      </c>
      <c r="G21" s="15">
        <v>0</v>
      </c>
      <c r="H21" s="16">
        <v>129827</v>
      </c>
      <c r="I21" s="16">
        <v>8</v>
      </c>
      <c r="J21" s="16">
        <v>369520</v>
      </c>
      <c r="K21" s="16">
        <v>53165</v>
      </c>
      <c r="L21" s="16">
        <v>18209</v>
      </c>
      <c r="M21" s="18">
        <v>3794</v>
      </c>
      <c r="N21" s="19">
        <v>5200</v>
      </c>
      <c r="O21" s="16">
        <v>4800</v>
      </c>
      <c r="P21" s="17">
        <v>10000</v>
      </c>
      <c r="Q21" s="15">
        <v>0</v>
      </c>
      <c r="R21" s="16">
        <v>0</v>
      </c>
      <c r="S21" s="16">
        <v>0</v>
      </c>
      <c r="T21" s="16">
        <v>6600</v>
      </c>
      <c r="U21" s="16">
        <v>2440</v>
      </c>
      <c r="V21" s="20">
        <v>9040</v>
      </c>
      <c r="W21" s="18">
        <v>2020</v>
      </c>
      <c r="X21" s="19">
        <v>16170</v>
      </c>
      <c r="Y21" s="16">
        <v>3600</v>
      </c>
      <c r="Z21" s="16">
        <v>4180</v>
      </c>
      <c r="AA21" s="16">
        <v>4500</v>
      </c>
      <c r="AB21" s="20">
        <v>28450</v>
      </c>
      <c r="AC21" s="16">
        <v>920</v>
      </c>
      <c r="AD21" s="16">
        <v>217870</v>
      </c>
      <c r="AE21" s="17">
        <v>842815</v>
      </c>
      <c r="AF21" s="15">
        <v>4248662</v>
      </c>
      <c r="AG21" s="18">
        <v>0</v>
      </c>
      <c r="AH21" s="19">
        <v>0</v>
      </c>
      <c r="AI21" s="17">
        <v>4248662</v>
      </c>
      <c r="AJ21" s="15">
        <v>254898</v>
      </c>
      <c r="AK21" s="16">
        <v>254898</v>
      </c>
      <c r="AL21" s="21">
        <f t="shared" si="0"/>
        <v>5.9994887802324592E-2</v>
      </c>
      <c r="AM21" s="19">
        <v>8116616</v>
      </c>
      <c r="AN21" s="16">
        <v>0</v>
      </c>
      <c r="AO21" s="16">
        <v>0</v>
      </c>
      <c r="AP21" s="17">
        <v>8116616</v>
      </c>
      <c r="AQ21" s="15">
        <v>0</v>
      </c>
      <c r="AR21" s="16">
        <v>143718</v>
      </c>
      <c r="AS21" s="16">
        <v>8</v>
      </c>
      <c r="AT21" s="16">
        <v>414681</v>
      </c>
      <c r="AU21" s="16">
        <v>65930</v>
      </c>
      <c r="AV21" s="16">
        <v>18836</v>
      </c>
      <c r="AW21" s="18">
        <v>3694</v>
      </c>
      <c r="AX21" s="19">
        <v>3640</v>
      </c>
      <c r="AY21" s="16">
        <v>4800</v>
      </c>
      <c r="AZ21" s="17">
        <v>8440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14850</v>
      </c>
      <c r="BI21" s="16">
        <v>10350</v>
      </c>
      <c r="BJ21" s="16">
        <v>1900</v>
      </c>
      <c r="BK21" s="16">
        <v>3150</v>
      </c>
      <c r="BL21" s="20">
        <v>30250</v>
      </c>
      <c r="BM21" s="16">
        <v>920</v>
      </c>
      <c r="BN21" s="16">
        <v>227470</v>
      </c>
      <c r="BO21" s="17">
        <v>913939</v>
      </c>
      <c r="BP21" s="15">
        <v>7202677</v>
      </c>
      <c r="BQ21" s="18">
        <v>0</v>
      </c>
      <c r="BR21" s="19">
        <v>0</v>
      </c>
      <c r="BS21" s="17">
        <v>7202677</v>
      </c>
      <c r="BT21" s="15">
        <v>432138</v>
      </c>
      <c r="BU21" s="16">
        <v>432138</v>
      </c>
      <c r="BV21" s="21">
        <f t="shared" si="1"/>
        <v>5.9996859500988313E-2</v>
      </c>
      <c r="BW21" s="19">
        <v>6253731</v>
      </c>
      <c r="BX21" s="16">
        <v>37</v>
      </c>
      <c r="BY21" s="16">
        <v>12442</v>
      </c>
      <c r="BZ21" s="17">
        <v>6266210</v>
      </c>
      <c r="CA21" s="15">
        <v>0</v>
      </c>
      <c r="CB21" s="16">
        <v>56066</v>
      </c>
      <c r="CC21" s="16">
        <v>0</v>
      </c>
      <c r="CD21" s="16">
        <v>192023</v>
      </c>
      <c r="CE21" s="16">
        <v>32173</v>
      </c>
      <c r="CF21" s="16">
        <v>7869</v>
      </c>
      <c r="CG21" s="18">
        <v>1539</v>
      </c>
      <c r="CH21" s="19">
        <v>1300</v>
      </c>
      <c r="CI21" s="16">
        <v>2100</v>
      </c>
      <c r="CJ21" s="17">
        <v>3400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4950</v>
      </c>
      <c r="CS21" s="16">
        <v>4500</v>
      </c>
      <c r="CT21" s="16">
        <v>1520</v>
      </c>
      <c r="CU21" s="16">
        <v>900</v>
      </c>
      <c r="CV21" s="20">
        <v>11870</v>
      </c>
      <c r="CW21" s="16">
        <v>690</v>
      </c>
      <c r="CX21" s="16">
        <v>20710</v>
      </c>
      <c r="CY21" s="17">
        <v>326340</v>
      </c>
      <c r="CZ21" s="15">
        <v>5927393</v>
      </c>
      <c r="DA21" s="18">
        <v>36</v>
      </c>
      <c r="DB21" s="19">
        <v>12441</v>
      </c>
      <c r="DC21" s="17">
        <v>5939870</v>
      </c>
      <c r="DD21" s="15">
        <v>356383</v>
      </c>
      <c r="DE21" s="16">
        <v>356383</v>
      </c>
      <c r="DF21" s="21">
        <f t="shared" si="2"/>
        <v>5.9998451144553669E-2</v>
      </c>
      <c r="DG21" s="19">
        <v>3002834</v>
      </c>
      <c r="DH21" s="16">
        <v>0</v>
      </c>
      <c r="DI21" s="16">
        <v>0</v>
      </c>
      <c r="DJ21" s="17">
        <v>3002834</v>
      </c>
      <c r="DK21" s="15">
        <v>0</v>
      </c>
      <c r="DL21" s="16">
        <v>15003</v>
      </c>
      <c r="DM21" s="16">
        <v>0</v>
      </c>
      <c r="DN21" s="16">
        <v>43653</v>
      </c>
      <c r="DO21" s="16">
        <v>3251</v>
      </c>
      <c r="DP21" s="16">
        <v>1317</v>
      </c>
      <c r="DQ21" s="18">
        <v>314</v>
      </c>
      <c r="DR21" s="19">
        <v>260</v>
      </c>
      <c r="DS21" s="16">
        <v>300</v>
      </c>
      <c r="DT21" s="17">
        <v>560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660</v>
      </c>
      <c r="EC21" s="16">
        <v>1350</v>
      </c>
      <c r="ED21" s="16">
        <v>1520</v>
      </c>
      <c r="EE21" s="16">
        <v>0</v>
      </c>
      <c r="EF21" s="20">
        <v>3530</v>
      </c>
      <c r="EG21" s="16">
        <v>0</v>
      </c>
      <c r="EH21" s="16">
        <v>0</v>
      </c>
      <c r="EI21" s="17">
        <v>67628</v>
      </c>
      <c r="EJ21" s="15">
        <v>2935206</v>
      </c>
      <c r="EK21" s="18">
        <v>0</v>
      </c>
      <c r="EL21" s="19">
        <v>0</v>
      </c>
      <c r="EM21" s="17">
        <v>2935206</v>
      </c>
      <c r="EN21" s="15">
        <v>176110</v>
      </c>
      <c r="EO21" s="16">
        <v>176110</v>
      </c>
      <c r="EP21" s="21">
        <f t="shared" si="3"/>
        <v>5.9999195967846891E-2</v>
      </c>
      <c r="EQ21" s="19">
        <v>3786494</v>
      </c>
      <c r="ER21" s="16">
        <v>0</v>
      </c>
      <c r="ES21" s="16">
        <v>0</v>
      </c>
      <c r="ET21" s="17">
        <v>3786494</v>
      </c>
      <c r="EU21" s="15">
        <v>0</v>
      </c>
      <c r="EV21" s="16">
        <v>4506</v>
      </c>
      <c r="EW21" s="16">
        <v>0</v>
      </c>
      <c r="EX21" s="16">
        <v>15316</v>
      </c>
      <c r="EY21" s="16">
        <v>1104</v>
      </c>
      <c r="EZ21" s="16">
        <v>606</v>
      </c>
      <c r="FA21" s="18">
        <v>63</v>
      </c>
      <c r="FB21" s="19">
        <v>0</v>
      </c>
      <c r="FC21" s="16">
        <v>300</v>
      </c>
      <c r="FD21" s="17">
        <v>300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21895</v>
      </c>
      <c r="FT21" s="15">
        <v>3764599</v>
      </c>
      <c r="FU21" s="18">
        <v>0</v>
      </c>
      <c r="FV21" s="19">
        <v>0</v>
      </c>
      <c r="FW21" s="17">
        <v>3764599</v>
      </c>
      <c r="FX21" s="15">
        <v>225877</v>
      </c>
      <c r="FY21" s="16">
        <v>225877</v>
      </c>
      <c r="FZ21" s="21">
        <f t="shared" si="4"/>
        <v>6.000028157049396E-2</v>
      </c>
      <c r="GA21" s="19">
        <v>79062981</v>
      </c>
      <c r="GB21" s="16">
        <v>3163</v>
      </c>
      <c r="GC21" s="16">
        <v>12442</v>
      </c>
      <c r="GD21" s="17">
        <v>79078586</v>
      </c>
      <c r="GE21" s="15">
        <v>296</v>
      </c>
      <c r="GF21" s="16">
        <v>2316237</v>
      </c>
      <c r="GG21" s="16">
        <v>719</v>
      </c>
      <c r="GH21" s="16">
        <v>7791809</v>
      </c>
      <c r="GI21" s="16">
        <v>557117</v>
      </c>
      <c r="GJ21" s="16">
        <v>590184</v>
      </c>
      <c r="GK21" s="18">
        <v>103445</v>
      </c>
      <c r="GL21" s="19">
        <v>216840</v>
      </c>
      <c r="GM21" s="16">
        <v>216900</v>
      </c>
      <c r="GN21" s="17">
        <v>433740</v>
      </c>
      <c r="GO21" s="15">
        <v>279760</v>
      </c>
      <c r="GP21" s="16">
        <v>46800</v>
      </c>
      <c r="GQ21" s="16">
        <v>260</v>
      </c>
      <c r="GR21" s="16">
        <v>592350</v>
      </c>
      <c r="GS21" s="16">
        <v>1657910</v>
      </c>
      <c r="GT21" s="20">
        <v>2250260</v>
      </c>
      <c r="GU21" s="18">
        <v>264370</v>
      </c>
      <c r="GV21" s="19">
        <v>304260</v>
      </c>
      <c r="GW21" s="16">
        <v>81450</v>
      </c>
      <c r="GX21" s="16">
        <v>82080</v>
      </c>
      <c r="GY21" s="16">
        <v>92250</v>
      </c>
      <c r="GZ21" s="20">
        <v>560040</v>
      </c>
      <c r="HA21" s="16">
        <v>37950</v>
      </c>
      <c r="HB21" s="16">
        <v>10223040</v>
      </c>
      <c r="HC21" s="17">
        <v>25455308</v>
      </c>
      <c r="HD21" s="15">
        <v>53608106</v>
      </c>
      <c r="HE21" s="18">
        <v>2731</v>
      </c>
      <c r="HF21" s="19">
        <v>12441</v>
      </c>
      <c r="HG21" s="17">
        <v>53623278</v>
      </c>
      <c r="HH21" s="15">
        <v>3216410</v>
      </c>
      <c r="HI21" s="16">
        <v>3216410</v>
      </c>
      <c r="HJ21" s="21">
        <f t="shared" si="5"/>
        <v>5.9981599782094636E-2</v>
      </c>
    </row>
    <row r="22" spans="1:218" s="49" customFormat="1" ht="12.6" customHeight="1" x14ac:dyDescent="0.15">
      <c r="A22" s="65">
        <v>10</v>
      </c>
      <c r="B22" s="66" t="s">
        <v>89</v>
      </c>
      <c r="C22" s="12">
        <v>5274631</v>
      </c>
      <c r="D22" s="9">
        <v>0</v>
      </c>
      <c r="E22" s="9">
        <v>0</v>
      </c>
      <c r="F22" s="10">
        <v>5274631</v>
      </c>
      <c r="G22" s="8">
        <v>0</v>
      </c>
      <c r="H22" s="9">
        <v>124285</v>
      </c>
      <c r="I22" s="9">
        <v>2</v>
      </c>
      <c r="J22" s="9">
        <v>381796</v>
      </c>
      <c r="K22" s="9">
        <v>84291</v>
      </c>
      <c r="L22" s="9">
        <v>19172</v>
      </c>
      <c r="M22" s="11">
        <v>4161</v>
      </c>
      <c r="N22" s="12">
        <v>3640</v>
      </c>
      <c r="O22" s="9">
        <v>8100</v>
      </c>
      <c r="P22" s="10">
        <v>11740</v>
      </c>
      <c r="Q22" s="8">
        <v>0</v>
      </c>
      <c r="R22" s="9">
        <v>0</v>
      </c>
      <c r="S22" s="9">
        <v>0</v>
      </c>
      <c r="T22" s="9">
        <v>4180</v>
      </c>
      <c r="U22" s="9">
        <v>2710</v>
      </c>
      <c r="V22" s="13">
        <v>6890</v>
      </c>
      <c r="W22" s="11">
        <v>880</v>
      </c>
      <c r="X22" s="12">
        <v>12210</v>
      </c>
      <c r="Y22" s="9">
        <v>4500</v>
      </c>
      <c r="Z22" s="9">
        <v>3040</v>
      </c>
      <c r="AA22" s="9">
        <v>4500</v>
      </c>
      <c r="AB22" s="13">
        <v>24250</v>
      </c>
      <c r="AC22" s="9">
        <v>1840</v>
      </c>
      <c r="AD22" s="9">
        <v>225320</v>
      </c>
      <c r="AE22" s="10">
        <v>884625</v>
      </c>
      <c r="AF22" s="8">
        <v>4390006</v>
      </c>
      <c r="AG22" s="11">
        <v>0</v>
      </c>
      <c r="AH22" s="12">
        <v>0</v>
      </c>
      <c r="AI22" s="10">
        <v>4390006</v>
      </c>
      <c r="AJ22" s="8">
        <v>263378</v>
      </c>
      <c r="AK22" s="9">
        <v>263378</v>
      </c>
      <c r="AL22" s="14">
        <f t="shared" si="0"/>
        <v>5.9994906612883897E-2</v>
      </c>
      <c r="AM22" s="12">
        <v>8622703</v>
      </c>
      <c r="AN22" s="9">
        <v>1200</v>
      </c>
      <c r="AO22" s="9">
        <v>0</v>
      </c>
      <c r="AP22" s="10">
        <v>8623903</v>
      </c>
      <c r="AQ22" s="8">
        <v>0</v>
      </c>
      <c r="AR22" s="9">
        <v>167864</v>
      </c>
      <c r="AS22" s="9">
        <v>0</v>
      </c>
      <c r="AT22" s="9">
        <v>452764</v>
      </c>
      <c r="AU22" s="9">
        <v>80304</v>
      </c>
      <c r="AV22" s="9">
        <v>18479</v>
      </c>
      <c r="AW22" s="11">
        <v>4372</v>
      </c>
      <c r="AX22" s="12">
        <v>6760</v>
      </c>
      <c r="AY22" s="9">
        <v>8100</v>
      </c>
      <c r="AZ22" s="10">
        <v>14860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15180</v>
      </c>
      <c r="BI22" s="9">
        <v>8550</v>
      </c>
      <c r="BJ22" s="9">
        <v>4180</v>
      </c>
      <c r="BK22" s="9">
        <v>2700</v>
      </c>
      <c r="BL22" s="13">
        <v>30610</v>
      </c>
      <c r="BM22" s="9">
        <v>1380</v>
      </c>
      <c r="BN22" s="9">
        <v>234640</v>
      </c>
      <c r="BO22" s="10">
        <v>1005273</v>
      </c>
      <c r="BP22" s="8">
        <v>7617430</v>
      </c>
      <c r="BQ22" s="11">
        <v>1200</v>
      </c>
      <c r="BR22" s="12">
        <v>0</v>
      </c>
      <c r="BS22" s="10">
        <v>7618630</v>
      </c>
      <c r="BT22" s="8">
        <v>457095</v>
      </c>
      <c r="BU22" s="9">
        <v>457095</v>
      </c>
      <c r="BV22" s="14">
        <f t="shared" si="1"/>
        <v>5.9997007335964601E-2</v>
      </c>
      <c r="BW22" s="12">
        <v>7050200</v>
      </c>
      <c r="BX22" s="9">
        <v>0</v>
      </c>
      <c r="BY22" s="9">
        <v>0</v>
      </c>
      <c r="BZ22" s="10">
        <v>7050200</v>
      </c>
      <c r="CA22" s="8">
        <v>0</v>
      </c>
      <c r="CB22" s="9">
        <v>79016</v>
      </c>
      <c r="CC22" s="9">
        <v>0</v>
      </c>
      <c r="CD22" s="9">
        <v>210755</v>
      </c>
      <c r="CE22" s="9">
        <v>48875</v>
      </c>
      <c r="CF22" s="9">
        <v>7097</v>
      </c>
      <c r="CG22" s="11">
        <v>1882</v>
      </c>
      <c r="CH22" s="12">
        <v>1560</v>
      </c>
      <c r="CI22" s="9">
        <v>2400</v>
      </c>
      <c r="CJ22" s="10">
        <v>3960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5940</v>
      </c>
      <c r="CS22" s="9">
        <v>4050</v>
      </c>
      <c r="CT22" s="9">
        <v>1520</v>
      </c>
      <c r="CU22" s="9">
        <v>2700</v>
      </c>
      <c r="CV22" s="13">
        <v>14210</v>
      </c>
      <c r="CW22" s="9">
        <v>690</v>
      </c>
      <c r="CX22" s="9">
        <v>16700</v>
      </c>
      <c r="CY22" s="10">
        <v>383185</v>
      </c>
      <c r="CZ22" s="8">
        <v>6667015</v>
      </c>
      <c r="DA22" s="11">
        <v>0</v>
      </c>
      <c r="DB22" s="12">
        <v>0</v>
      </c>
      <c r="DC22" s="10">
        <v>6667015</v>
      </c>
      <c r="DD22" s="8">
        <v>400011</v>
      </c>
      <c r="DE22" s="9">
        <v>400011</v>
      </c>
      <c r="DF22" s="14">
        <f t="shared" si="2"/>
        <v>5.9998515077587196E-2</v>
      </c>
      <c r="DG22" s="12">
        <v>3144972</v>
      </c>
      <c r="DH22" s="9">
        <v>0</v>
      </c>
      <c r="DI22" s="9">
        <v>0</v>
      </c>
      <c r="DJ22" s="10">
        <v>3144972</v>
      </c>
      <c r="DK22" s="8">
        <v>0</v>
      </c>
      <c r="DL22" s="9">
        <v>12578</v>
      </c>
      <c r="DM22" s="9">
        <v>0</v>
      </c>
      <c r="DN22" s="9">
        <v>46441</v>
      </c>
      <c r="DO22" s="9">
        <v>5853</v>
      </c>
      <c r="DP22" s="9">
        <v>1447</v>
      </c>
      <c r="DQ22" s="11">
        <v>249</v>
      </c>
      <c r="DR22" s="12">
        <v>260</v>
      </c>
      <c r="DS22" s="9">
        <v>300</v>
      </c>
      <c r="DT22" s="10">
        <v>560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1320</v>
      </c>
      <c r="EC22" s="9">
        <v>900</v>
      </c>
      <c r="ED22" s="9">
        <v>0</v>
      </c>
      <c r="EE22" s="9">
        <v>0</v>
      </c>
      <c r="EF22" s="13">
        <v>2220</v>
      </c>
      <c r="EG22" s="9">
        <v>0</v>
      </c>
      <c r="EH22" s="9">
        <v>0</v>
      </c>
      <c r="EI22" s="10">
        <v>69348</v>
      </c>
      <c r="EJ22" s="8">
        <v>3075624</v>
      </c>
      <c r="EK22" s="11">
        <v>0</v>
      </c>
      <c r="EL22" s="12">
        <v>0</v>
      </c>
      <c r="EM22" s="10">
        <v>3075624</v>
      </c>
      <c r="EN22" s="8">
        <v>184536</v>
      </c>
      <c r="EO22" s="9">
        <v>184536</v>
      </c>
      <c r="EP22" s="14">
        <f t="shared" si="3"/>
        <v>5.9999531802326943E-2</v>
      </c>
      <c r="EQ22" s="12">
        <v>9311652</v>
      </c>
      <c r="ER22" s="9">
        <v>0</v>
      </c>
      <c r="ES22" s="9">
        <v>0</v>
      </c>
      <c r="ET22" s="10">
        <v>9311652</v>
      </c>
      <c r="EU22" s="8">
        <v>0</v>
      </c>
      <c r="EV22" s="9">
        <v>11575</v>
      </c>
      <c r="EW22" s="9">
        <v>0</v>
      </c>
      <c r="EX22" s="9">
        <v>30509</v>
      </c>
      <c r="EY22" s="9">
        <v>892</v>
      </c>
      <c r="EZ22" s="9">
        <v>766</v>
      </c>
      <c r="FA22" s="11">
        <v>264</v>
      </c>
      <c r="FB22" s="12">
        <v>260</v>
      </c>
      <c r="FC22" s="9">
        <v>300</v>
      </c>
      <c r="FD22" s="10">
        <v>560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330</v>
      </c>
      <c r="FM22" s="9">
        <v>450</v>
      </c>
      <c r="FN22" s="9">
        <v>0</v>
      </c>
      <c r="FO22" s="9">
        <v>450</v>
      </c>
      <c r="FP22" s="13">
        <v>1230</v>
      </c>
      <c r="FQ22" s="9">
        <v>0</v>
      </c>
      <c r="FR22" s="9">
        <v>0</v>
      </c>
      <c r="FS22" s="10">
        <v>45796</v>
      </c>
      <c r="FT22" s="8">
        <v>9265856</v>
      </c>
      <c r="FU22" s="11">
        <v>0</v>
      </c>
      <c r="FV22" s="12">
        <v>0</v>
      </c>
      <c r="FW22" s="10">
        <v>9265856</v>
      </c>
      <c r="FX22" s="8">
        <v>555949</v>
      </c>
      <c r="FY22" s="9">
        <v>555949</v>
      </c>
      <c r="FZ22" s="14">
        <f t="shared" si="4"/>
        <v>5.9999745301459469E-2</v>
      </c>
      <c r="GA22" s="12">
        <v>80142667</v>
      </c>
      <c r="GB22" s="9">
        <v>1200</v>
      </c>
      <c r="GC22" s="9">
        <v>0</v>
      </c>
      <c r="GD22" s="10">
        <v>80143867</v>
      </c>
      <c r="GE22" s="8">
        <v>2564</v>
      </c>
      <c r="GF22" s="9">
        <v>2348675</v>
      </c>
      <c r="GG22" s="9">
        <v>376</v>
      </c>
      <c r="GH22" s="9">
        <v>7058806</v>
      </c>
      <c r="GI22" s="9">
        <v>715907</v>
      </c>
      <c r="GJ22" s="9">
        <v>459753</v>
      </c>
      <c r="GK22" s="11">
        <v>99300</v>
      </c>
      <c r="GL22" s="12">
        <v>201760</v>
      </c>
      <c r="GM22" s="9">
        <v>204900</v>
      </c>
      <c r="GN22" s="10">
        <v>406660</v>
      </c>
      <c r="GO22" s="8">
        <v>252460</v>
      </c>
      <c r="GP22" s="9">
        <v>34200</v>
      </c>
      <c r="GQ22" s="9">
        <v>0</v>
      </c>
      <c r="GR22" s="9">
        <v>443190</v>
      </c>
      <c r="GS22" s="9">
        <v>1383050</v>
      </c>
      <c r="GT22" s="13">
        <v>1826240</v>
      </c>
      <c r="GU22" s="11">
        <v>173070</v>
      </c>
      <c r="GV22" s="12">
        <v>280830</v>
      </c>
      <c r="GW22" s="9">
        <v>67050</v>
      </c>
      <c r="GX22" s="9">
        <v>76760</v>
      </c>
      <c r="GY22" s="9">
        <v>77400</v>
      </c>
      <c r="GZ22" s="13">
        <v>502040</v>
      </c>
      <c r="HA22" s="9">
        <v>37260</v>
      </c>
      <c r="HB22" s="9">
        <v>8072330</v>
      </c>
      <c r="HC22" s="10">
        <v>21989265</v>
      </c>
      <c r="HD22" s="8">
        <v>58153402</v>
      </c>
      <c r="HE22" s="11">
        <v>1200</v>
      </c>
      <c r="HF22" s="12">
        <v>0</v>
      </c>
      <c r="HG22" s="10">
        <v>58154602</v>
      </c>
      <c r="HH22" s="8">
        <v>3488487</v>
      </c>
      <c r="HI22" s="9">
        <v>3488487</v>
      </c>
      <c r="HJ22" s="14">
        <f t="shared" si="5"/>
        <v>5.9986430652556093E-2</v>
      </c>
    </row>
    <row r="23" spans="1:218" s="49" customFormat="1" ht="12.6" customHeight="1" x14ac:dyDescent="0.15">
      <c r="A23" s="67">
        <v>11</v>
      </c>
      <c r="B23" s="68" t="s">
        <v>90</v>
      </c>
      <c r="C23" s="19">
        <v>8716447</v>
      </c>
      <c r="D23" s="16">
        <v>376</v>
      </c>
      <c r="E23" s="16">
        <v>0</v>
      </c>
      <c r="F23" s="17">
        <v>8716823</v>
      </c>
      <c r="G23" s="15">
        <v>1271</v>
      </c>
      <c r="H23" s="16">
        <v>180256</v>
      </c>
      <c r="I23" s="16">
        <v>21</v>
      </c>
      <c r="J23" s="16">
        <v>639905</v>
      </c>
      <c r="K23" s="16">
        <v>87214</v>
      </c>
      <c r="L23" s="16">
        <v>32417</v>
      </c>
      <c r="M23" s="18">
        <v>6937</v>
      </c>
      <c r="N23" s="19">
        <v>7280</v>
      </c>
      <c r="O23" s="16">
        <v>14400</v>
      </c>
      <c r="P23" s="17">
        <v>21680</v>
      </c>
      <c r="Q23" s="15">
        <v>0</v>
      </c>
      <c r="R23" s="16">
        <v>0</v>
      </c>
      <c r="S23" s="16">
        <v>0</v>
      </c>
      <c r="T23" s="16">
        <v>8140</v>
      </c>
      <c r="U23" s="16">
        <v>5290</v>
      </c>
      <c r="V23" s="20">
        <v>13430</v>
      </c>
      <c r="W23" s="18">
        <v>2050</v>
      </c>
      <c r="X23" s="19">
        <v>23430</v>
      </c>
      <c r="Y23" s="16">
        <v>12600</v>
      </c>
      <c r="Z23" s="16">
        <v>6080</v>
      </c>
      <c r="AA23" s="16">
        <v>4950</v>
      </c>
      <c r="AB23" s="20">
        <v>47060</v>
      </c>
      <c r="AC23" s="16">
        <v>2530</v>
      </c>
      <c r="AD23" s="16">
        <v>378400</v>
      </c>
      <c r="AE23" s="17">
        <v>1413150</v>
      </c>
      <c r="AF23" s="15">
        <v>7303297</v>
      </c>
      <c r="AG23" s="18">
        <v>376</v>
      </c>
      <c r="AH23" s="19">
        <v>0</v>
      </c>
      <c r="AI23" s="17">
        <v>7303673</v>
      </c>
      <c r="AJ23" s="15">
        <v>438182</v>
      </c>
      <c r="AK23" s="16">
        <v>438182</v>
      </c>
      <c r="AL23" s="21">
        <f t="shared" si="0"/>
        <v>5.9994745109755047E-2</v>
      </c>
      <c r="AM23" s="19">
        <v>14371400</v>
      </c>
      <c r="AN23" s="16">
        <v>0</v>
      </c>
      <c r="AO23" s="16">
        <v>0</v>
      </c>
      <c r="AP23" s="17">
        <v>14371400</v>
      </c>
      <c r="AQ23" s="15">
        <v>0</v>
      </c>
      <c r="AR23" s="16">
        <v>236795</v>
      </c>
      <c r="AS23" s="16">
        <v>0</v>
      </c>
      <c r="AT23" s="16">
        <v>770204</v>
      </c>
      <c r="AU23" s="16">
        <v>131581</v>
      </c>
      <c r="AV23" s="16">
        <v>34699</v>
      </c>
      <c r="AW23" s="18">
        <v>8563</v>
      </c>
      <c r="AX23" s="19">
        <v>10140</v>
      </c>
      <c r="AY23" s="16">
        <v>9900</v>
      </c>
      <c r="AZ23" s="17">
        <v>20040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24420</v>
      </c>
      <c r="BI23" s="16">
        <v>10350</v>
      </c>
      <c r="BJ23" s="16">
        <v>3420</v>
      </c>
      <c r="BK23" s="16">
        <v>4050</v>
      </c>
      <c r="BL23" s="20">
        <v>42240</v>
      </c>
      <c r="BM23" s="16">
        <v>1610</v>
      </c>
      <c r="BN23" s="16">
        <v>399900</v>
      </c>
      <c r="BO23" s="17">
        <v>1645632</v>
      </c>
      <c r="BP23" s="15">
        <v>12725768</v>
      </c>
      <c r="BQ23" s="18">
        <v>0</v>
      </c>
      <c r="BR23" s="19">
        <v>0</v>
      </c>
      <c r="BS23" s="17">
        <v>12725768</v>
      </c>
      <c r="BT23" s="15">
        <v>763505</v>
      </c>
      <c r="BU23" s="16">
        <v>763505</v>
      </c>
      <c r="BV23" s="21">
        <f t="shared" si="1"/>
        <v>5.9996771904061115E-2</v>
      </c>
      <c r="BW23" s="19">
        <v>11089050</v>
      </c>
      <c r="BX23" s="16">
        <v>0</v>
      </c>
      <c r="BY23" s="16">
        <v>0</v>
      </c>
      <c r="BZ23" s="17">
        <v>11089050</v>
      </c>
      <c r="CA23" s="15">
        <v>0</v>
      </c>
      <c r="CB23" s="16">
        <v>98501</v>
      </c>
      <c r="CC23" s="16">
        <v>0</v>
      </c>
      <c r="CD23" s="16">
        <v>311141</v>
      </c>
      <c r="CE23" s="16">
        <v>45442</v>
      </c>
      <c r="CF23" s="16">
        <v>12552</v>
      </c>
      <c r="CG23" s="18">
        <v>3013</v>
      </c>
      <c r="CH23" s="19">
        <v>2860</v>
      </c>
      <c r="CI23" s="16">
        <v>3900</v>
      </c>
      <c r="CJ23" s="17">
        <v>6760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11550</v>
      </c>
      <c r="CS23" s="16">
        <v>9000</v>
      </c>
      <c r="CT23" s="16">
        <v>3040</v>
      </c>
      <c r="CU23" s="16">
        <v>1350</v>
      </c>
      <c r="CV23" s="20">
        <v>24940</v>
      </c>
      <c r="CW23" s="16">
        <v>1150</v>
      </c>
      <c r="CX23" s="16">
        <v>37670</v>
      </c>
      <c r="CY23" s="17">
        <v>541169</v>
      </c>
      <c r="CZ23" s="15">
        <v>10547881</v>
      </c>
      <c r="DA23" s="18">
        <v>0</v>
      </c>
      <c r="DB23" s="19">
        <v>0</v>
      </c>
      <c r="DC23" s="17">
        <v>10547881</v>
      </c>
      <c r="DD23" s="15">
        <v>632856</v>
      </c>
      <c r="DE23" s="16">
        <v>632856</v>
      </c>
      <c r="DF23" s="21">
        <f t="shared" si="2"/>
        <v>5.9998401574685951E-2</v>
      </c>
      <c r="DG23" s="19">
        <v>4788883</v>
      </c>
      <c r="DH23" s="16">
        <v>0</v>
      </c>
      <c r="DI23" s="16">
        <v>0</v>
      </c>
      <c r="DJ23" s="17">
        <v>4788883</v>
      </c>
      <c r="DK23" s="15">
        <v>0</v>
      </c>
      <c r="DL23" s="16">
        <v>21550</v>
      </c>
      <c r="DM23" s="16">
        <v>0</v>
      </c>
      <c r="DN23" s="16">
        <v>71448</v>
      </c>
      <c r="DO23" s="16">
        <v>8412</v>
      </c>
      <c r="DP23" s="16">
        <v>2559</v>
      </c>
      <c r="DQ23" s="18">
        <v>631</v>
      </c>
      <c r="DR23" s="19">
        <v>780</v>
      </c>
      <c r="DS23" s="16">
        <v>600</v>
      </c>
      <c r="DT23" s="17">
        <v>1380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3630</v>
      </c>
      <c r="EC23" s="16">
        <v>1800</v>
      </c>
      <c r="ED23" s="16">
        <v>760</v>
      </c>
      <c r="EE23" s="16">
        <v>0</v>
      </c>
      <c r="EF23" s="20">
        <v>6190</v>
      </c>
      <c r="EG23" s="16">
        <v>230</v>
      </c>
      <c r="EH23" s="16">
        <v>0</v>
      </c>
      <c r="EI23" s="17">
        <v>112400</v>
      </c>
      <c r="EJ23" s="15">
        <v>4676483</v>
      </c>
      <c r="EK23" s="18">
        <v>0</v>
      </c>
      <c r="EL23" s="19">
        <v>0</v>
      </c>
      <c r="EM23" s="17">
        <v>4676483</v>
      </c>
      <c r="EN23" s="15">
        <v>280587</v>
      </c>
      <c r="EO23" s="16">
        <v>280587</v>
      </c>
      <c r="EP23" s="21">
        <f t="shared" si="3"/>
        <v>5.9999576604897312E-2</v>
      </c>
      <c r="EQ23" s="19">
        <v>6596562</v>
      </c>
      <c r="ER23" s="16">
        <v>0</v>
      </c>
      <c r="ES23" s="16">
        <v>0</v>
      </c>
      <c r="ET23" s="17">
        <v>6596562</v>
      </c>
      <c r="EU23" s="15">
        <v>0</v>
      </c>
      <c r="EV23" s="16">
        <v>6674</v>
      </c>
      <c r="EW23" s="16">
        <v>0</v>
      </c>
      <c r="EX23" s="16">
        <v>33003</v>
      </c>
      <c r="EY23" s="16">
        <v>4008</v>
      </c>
      <c r="EZ23" s="16">
        <v>1009</v>
      </c>
      <c r="FA23" s="18">
        <v>283</v>
      </c>
      <c r="FB23" s="19">
        <v>0</v>
      </c>
      <c r="FC23" s="16">
        <v>600</v>
      </c>
      <c r="FD23" s="17">
        <v>600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660</v>
      </c>
      <c r="FM23" s="16">
        <v>1350</v>
      </c>
      <c r="FN23" s="16">
        <v>380</v>
      </c>
      <c r="FO23" s="16">
        <v>450</v>
      </c>
      <c r="FP23" s="20">
        <v>2840</v>
      </c>
      <c r="FQ23" s="16">
        <v>0</v>
      </c>
      <c r="FR23" s="16">
        <v>0</v>
      </c>
      <c r="FS23" s="17">
        <v>48417</v>
      </c>
      <c r="FT23" s="15">
        <v>6548145</v>
      </c>
      <c r="FU23" s="18">
        <v>0</v>
      </c>
      <c r="FV23" s="19">
        <v>0</v>
      </c>
      <c r="FW23" s="17">
        <v>6548145</v>
      </c>
      <c r="FX23" s="15">
        <v>392887</v>
      </c>
      <c r="FY23" s="16">
        <v>392887</v>
      </c>
      <c r="FZ23" s="21">
        <f t="shared" si="4"/>
        <v>5.9999740384490567E-2</v>
      </c>
      <c r="GA23" s="19">
        <v>143973468</v>
      </c>
      <c r="GB23" s="16">
        <v>784</v>
      </c>
      <c r="GC23" s="16">
        <v>5731</v>
      </c>
      <c r="GD23" s="17">
        <v>143979983</v>
      </c>
      <c r="GE23" s="15">
        <v>6399</v>
      </c>
      <c r="GF23" s="16">
        <v>4031248</v>
      </c>
      <c r="GG23" s="16">
        <v>772</v>
      </c>
      <c r="GH23" s="16">
        <v>14894787</v>
      </c>
      <c r="GI23" s="16">
        <v>840082</v>
      </c>
      <c r="GJ23" s="16">
        <v>1059918</v>
      </c>
      <c r="GK23" s="18">
        <v>209839</v>
      </c>
      <c r="GL23" s="19">
        <v>438100</v>
      </c>
      <c r="GM23" s="16">
        <v>452400</v>
      </c>
      <c r="GN23" s="17">
        <v>890500</v>
      </c>
      <c r="GO23" s="15">
        <v>510900</v>
      </c>
      <c r="GP23" s="16">
        <v>62400</v>
      </c>
      <c r="GQ23" s="16">
        <v>260</v>
      </c>
      <c r="GR23" s="16">
        <v>1306470</v>
      </c>
      <c r="GS23" s="16">
        <v>3533000</v>
      </c>
      <c r="GT23" s="20">
        <v>4839470</v>
      </c>
      <c r="GU23" s="18">
        <v>418510</v>
      </c>
      <c r="GV23" s="19">
        <v>616110</v>
      </c>
      <c r="GW23" s="16">
        <v>135450</v>
      </c>
      <c r="GX23" s="16">
        <v>126920</v>
      </c>
      <c r="GY23" s="16">
        <v>184050</v>
      </c>
      <c r="GZ23" s="20">
        <v>1062530</v>
      </c>
      <c r="HA23" s="16">
        <v>83950</v>
      </c>
      <c r="HB23" s="16">
        <v>19334930</v>
      </c>
      <c r="HC23" s="17">
        <v>48245723</v>
      </c>
      <c r="HD23" s="15">
        <v>95727745</v>
      </c>
      <c r="HE23" s="18">
        <v>784</v>
      </c>
      <c r="HF23" s="19">
        <v>5731</v>
      </c>
      <c r="HG23" s="17">
        <v>95734260</v>
      </c>
      <c r="HH23" s="15">
        <v>5742190</v>
      </c>
      <c r="HI23" s="16">
        <v>5742190</v>
      </c>
      <c r="HJ23" s="21">
        <f t="shared" si="5"/>
        <v>5.9980512723449265E-2</v>
      </c>
    </row>
    <row r="24" spans="1:218" s="49" customFormat="1" ht="12.6" customHeight="1" x14ac:dyDescent="0.15">
      <c r="A24" s="65">
        <v>12</v>
      </c>
      <c r="B24" s="66" t="s">
        <v>91</v>
      </c>
      <c r="C24" s="12">
        <v>16072196</v>
      </c>
      <c r="D24" s="9">
        <v>0</v>
      </c>
      <c r="E24" s="9">
        <v>15610</v>
      </c>
      <c r="F24" s="10">
        <v>16087806</v>
      </c>
      <c r="G24" s="8">
        <v>0</v>
      </c>
      <c r="H24" s="9">
        <v>372870</v>
      </c>
      <c r="I24" s="9">
        <v>37</v>
      </c>
      <c r="J24" s="9">
        <v>1166888</v>
      </c>
      <c r="K24" s="9">
        <v>154852</v>
      </c>
      <c r="L24" s="9">
        <v>58077</v>
      </c>
      <c r="M24" s="11">
        <v>14439</v>
      </c>
      <c r="N24" s="12">
        <v>14040</v>
      </c>
      <c r="O24" s="9">
        <v>18600</v>
      </c>
      <c r="P24" s="10">
        <v>32640</v>
      </c>
      <c r="Q24" s="8">
        <v>0</v>
      </c>
      <c r="R24" s="9">
        <v>0</v>
      </c>
      <c r="S24" s="9">
        <v>0</v>
      </c>
      <c r="T24" s="9">
        <v>13310</v>
      </c>
      <c r="U24" s="9">
        <v>14670</v>
      </c>
      <c r="V24" s="13">
        <v>27980</v>
      </c>
      <c r="W24" s="11">
        <v>4470</v>
      </c>
      <c r="X24" s="12">
        <v>39270</v>
      </c>
      <c r="Y24" s="9">
        <v>15300</v>
      </c>
      <c r="Z24" s="9">
        <v>9880</v>
      </c>
      <c r="AA24" s="9">
        <v>8100</v>
      </c>
      <c r="AB24" s="13">
        <v>72550</v>
      </c>
      <c r="AC24" s="9">
        <v>2990</v>
      </c>
      <c r="AD24" s="9">
        <v>695310</v>
      </c>
      <c r="AE24" s="10">
        <v>2603066</v>
      </c>
      <c r="AF24" s="8">
        <v>13470563</v>
      </c>
      <c r="AG24" s="11">
        <v>0</v>
      </c>
      <c r="AH24" s="12">
        <v>14177</v>
      </c>
      <c r="AI24" s="10">
        <v>13484740</v>
      </c>
      <c r="AJ24" s="8">
        <v>809015</v>
      </c>
      <c r="AK24" s="9">
        <v>809015</v>
      </c>
      <c r="AL24" s="14">
        <f t="shared" si="0"/>
        <v>5.9994853441742296E-2</v>
      </c>
      <c r="AM24" s="12">
        <v>26231206</v>
      </c>
      <c r="AN24" s="9">
        <v>3120</v>
      </c>
      <c r="AO24" s="9">
        <v>13251</v>
      </c>
      <c r="AP24" s="10">
        <v>26247577</v>
      </c>
      <c r="AQ24" s="8">
        <v>842</v>
      </c>
      <c r="AR24" s="9">
        <v>481835</v>
      </c>
      <c r="AS24" s="9">
        <v>0</v>
      </c>
      <c r="AT24" s="9">
        <v>1411619</v>
      </c>
      <c r="AU24" s="9">
        <v>208336</v>
      </c>
      <c r="AV24" s="9">
        <v>59988</v>
      </c>
      <c r="AW24" s="11">
        <v>16297</v>
      </c>
      <c r="AX24" s="12">
        <v>15340</v>
      </c>
      <c r="AY24" s="9">
        <v>17700</v>
      </c>
      <c r="AZ24" s="10">
        <v>33040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50490</v>
      </c>
      <c r="BI24" s="9">
        <v>31500</v>
      </c>
      <c r="BJ24" s="9">
        <v>11780</v>
      </c>
      <c r="BK24" s="9">
        <v>7200</v>
      </c>
      <c r="BL24" s="13">
        <v>100970</v>
      </c>
      <c r="BM24" s="9">
        <v>3450</v>
      </c>
      <c r="BN24" s="9">
        <v>720120</v>
      </c>
      <c r="BO24" s="10">
        <v>3036497</v>
      </c>
      <c r="BP24" s="8">
        <v>23195193</v>
      </c>
      <c r="BQ24" s="11">
        <v>3120</v>
      </c>
      <c r="BR24" s="12">
        <v>12767</v>
      </c>
      <c r="BS24" s="10">
        <v>23211080</v>
      </c>
      <c r="BT24" s="8">
        <v>1392591</v>
      </c>
      <c r="BU24" s="9">
        <v>1392591</v>
      </c>
      <c r="BV24" s="14">
        <f t="shared" si="1"/>
        <v>5.999682048401022E-2</v>
      </c>
      <c r="BW24" s="12">
        <v>22335508</v>
      </c>
      <c r="BX24" s="9">
        <v>0</v>
      </c>
      <c r="BY24" s="9">
        <v>12792</v>
      </c>
      <c r="BZ24" s="10">
        <v>22348300</v>
      </c>
      <c r="CA24" s="8">
        <v>0</v>
      </c>
      <c r="CB24" s="9">
        <v>235290</v>
      </c>
      <c r="CC24" s="9">
        <v>4</v>
      </c>
      <c r="CD24" s="9">
        <v>679713</v>
      </c>
      <c r="CE24" s="9">
        <v>109452</v>
      </c>
      <c r="CF24" s="9">
        <v>25004</v>
      </c>
      <c r="CG24" s="11">
        <v>7899</v>
      </c>
      <c r="CH24" s="12">
        <v>4160</v>
      </c>
      <c r="CI24" s="9">
        <v>7500</v>
      </c>
      <c r="CJ24" s="10">
        <v>11660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27060</v>
      </c>
      <c r="CS24" s="9">
        <v>15300</v>
      </c>
      <c r="CT24" s="9">
        <v>2280</v>
      </c>
      <c r="CU24" s="9">
        <v>4050</v>
      </c>
      <c r="CV24" s="13">
        <v>48690</v>
      </c>
      <c r="CW24" s="9">
        <v>920</v>
      </c>
      <c r="CX24" s="9">
        <v>71190</v>
      </c>
      <c r="CY24" s="10">
        <v>1189818</v>
      </c>
      <c r="CZ24" s="8">
        <v>21145691</v>
      </c>
      <c r="DA24" s="11">
        <v>0</v>
      </c>
      <c r="DB24" s="12">
        <v>12791</v>
      </c>
      <c r="DC24" s="10">
        <v>21158482</v>
      </c>
      <c r="DD24" s="8">
        <v>1269476</v>
      </c>
      <c r="DE24" s="9">
        <v>1269476</v>
      </c>
      <c r="DF24" s="14">
        <f t="shared" si="2"/>
        <v>5.9998444122787258E-2</v>
      </c>
      <c r="DG24" s="12">
        <v>9957815</v>
      </c>
      <c r="DH24" s="9">
        <v>0</v>
      </c>
      <c r="DI24" s="9">
        <v>0</v>
      </c>
      <c r="DJ24" s="10">
        <v>9957815</v>
      </c>
      <c r="DK24" s="8">
        <v>0</v>
      </c>
      <c r="DL24" s="9">
        <v>49738</v>
      </c>
      <c r="DM24" s="9">
        <v>0</v>
      </c>
      <c r="DN24" s="9">
        <v>150420</v>
      </c>
      <c r="DO24" s="9">
        <v>10474</v>
      </c>
      <c r="DP24" s="9">
        <v>5070</v>
      </c>
      <c r="DQ24" s="11">
        <v>1250</v>
      </c>
      <c r="DR24" s="12">
        <v>520</v>
      </c>
      <c r="DS24" s="9">
        <v>1200</v>
      </c>
      <c r="DT24" s="10">
        <v>1720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6270</v>
      </c>
      <c r="EC24" s="9">
        <v>1800</v>
      </c>
      <c r="ED24" s="9">
        <v>760</v>
      </c>
      <c r="EE24" s="9">
        <v>900</v>
      </c>
      <c r="EF24" s="13">
        <v>9730</v>
      </c>
      <c r="EG24" s="9">
        <v>0</v>
      </c>
      <c r="EH24" s="9">
        <v>0</v>
      </c>
      <c r="EI24" s="10">
        <v>228402</v>
      </c>
      <c r="EJ24" s="8">
        <v>9729413</v>
      </c>
      <c r="EK24" s="11">
        <v>0</v>
      </c>
      <c r="EL24" s="12">
        <v>0</v>
      </c>
      <c r="EM24" s="10">
        <v>9729413</v>
      </c>
      <c r="EN24" s="8">
        <v>583759</v>
      </c>
      <c r="EO24" s="9">
        <v>583759</v>
      </c>
      <c r="EP24" s="14">
        <f t="shared" si="3"/>
        <v>5.9999405925105657E-2</v>
      </c>
      <c r="EQ24" s="12">
        <v>15750156</v>
      </c>
      <c r="ER24" s="9">
        <v>0</v>
      </c>
      <c r="ES24" s="9">
        <v>0</v>
      </c>
      <c r="ET24" s="10">
        <v>15750156</v>
      </c>
      <c r="EU24" s="8">
        <v>0</v>
      </c>
      <c r="EV24" s="9">
        <v>26518</v>
      </c>
      <c r="EW24" s="9">
        <v>0</v>
      </c>
      <c r="EX24" s="9">
        <v>84066</v>
      </c>
      <c r="EY24" s="9">
        <v>10537</v>
      </c>
      <c r="EZ24" s="9">
        <v>2265</v>
      </c>
      <c r="FA24" s="11">
        <v>653</v>
      </c>
      <c r="FB24" s="12">
        <v>260</v>
      </c>
      <c r="FC24" s="9">
        <v>1200</v>
      </c>
      <c r="FD24" s="10">
        <v>1460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2640</v>
      </c>
      <c r="FM24" s="9">
        <v>2250</v>
      </c>
      <c r="FN24" s="9">
        <v>0</v>
      </c>
      <c r="FO24" s="9">
        <v>1350</v>
      </c>
      <c r="FP24" s="13">
        <v>6240</v>
      </c>
      <c r="FQ24" s="9">
        <v>690</v>
      </c>
      <c r="FR24" s="9">
        <v>0</v>
      </c>
      <c r="FS24" s="10">
        <v>132429</v>
      </c>
      <c r="FT24" s="8">
        <v>15617727</v>
      </c>
      <c r="FU24" s="11">
        <v>0</v>
      </c>
      <c r="FV24" s="12">
        <v>0</v>
      </c>
      <c r="FW24" s="10">
        <v>15617727</v>
      </c>
      <c r="FX24" s="8">
        <v>937059</v>
      </c>
      <c r="FY24" s="9">
        <v>937059</v>
      </c>
      <c r="FZ24" s="14">
        <f t="shared" si="4"/>
        <v>5.9999704182305144E-2</v>
      </c>
      <c r="GA24" s="12">
        <v>239156291</v>
      </c>
      <c r="GB24" s="9">
        <v>7022</v>
      </c>
      <c r="GC24" s="9">
        <v>51703</v>
      </c>
      <c r="GD24" s="10">
        <v>239215016</v>
      </c>
      <c r="GE24" s="8">
        <v>12125</v>
      </c>
      <c r="GF24" s="9">
        <v>7325144</v>
      </c>
      <c r="GG24" s="9">
        <v>1653</v>
      </c>
      <c r="GH24" s="9">
        <v>22341416</v>
      </c>
      <c r="GI24" s="9">
        <v>1449715</v>
      </c>
      <c r="GJ24" s="9">
        <v>1491710</v>
      </c>
      <c r="GK24" s="11">
        <v>331134</v>
      </c>
      <c r="GL24" s="12">
        <v>659360</v>
      </c>
      <c r="GM24" s="9">
        <v>670800</v>
      </c>
      <c r="GN24" s="10">
        <v>1330160</v>
      </c>
      <c r="GO24" s="8">
        <v>735540</v>
      </c>
      <c r="GP24" s="9">
        <v>88200</v>
      </c>
      <c r="GQ24" s="9">
        <v>0</v>
      </c>
      <c r="GR24" s="9">
        <v>1742950</v>
      </c>
      <c r="GS24" s="9">
        <v>4937950</v>
      </c>
      <c r="GT24" s="13">
        <v>6680900</v>
      </c>
      <c r="GU24" s="11">
        <v>733920</v>
      </c>
      <c r="GV24" s="12">
        <v>912120</v>
      </c>
      <c r="GW24" s="9">
        <v>227700</v>
      </c>
      <c r="GX24" s="9">
        <v>213180</v>
      </c>
      <c r="GY24" s="9">
        <v>245250</v>
      </c>
      <c r="GZ24" s="13">
        <v>1598250</v>
      </c>
      <c r="HA24" s="9">
        <v>129490</v>
      </c>
      <c r="HB24" s="9">
        <v>26179970</v>
      </c>
      <c r="HC24" s="10">
        <v>70427674</v>
      </c>
      <c r="HD24" s="8">
        <v>168733429</v>
      </c>
      <c r="HE24" s="11">
        <v>6524</v>
      </c>
      <c r="HF24" s="12">
        <v>47389</v>
      </c>
      <c r="HG24" s="10">
        <v>168787342</v>
      </c>
      <c r="HH24" s="8">
        <v>10124658</v>
      </c>
      <c r="HI24" s="9">
        <v>10124658</v>
      </c>
      <c r="HJ24" s="14">
        <f t="shared" si="5"/>
        <v>5.9984699563549022E-2</v>
      </c>
    </row>
    <row r="25" spans="1:218" s="49" customFormat="1" ht="12.6" customHeight="1" x14ac:dyDescent="0.15">
      <c r="A25" s="67">
        <v>13</v>
      </c>
      <c r="B25" s="68" t="s">
        <v>92</v>
      </c>
      <c r="C25" s="19">
        <v>6513967</v>
      </c>
      <c r="D25" s="16">
        <v>0</v>
      </c>
      <c r="E25" s="16">
        <v>0</v>
      </c>
      <c r="F25" s="17">
        <v>6513967</v>
      </c>
      <c r="G25" s="15">
        <v>0</v>
      </c>
      <c r="H25" s="16">
        <v>159319</v>
      </c>
      <c r="I25" s="16">
        <v>29</v>
      </c>
      <c r="J25" s="16">
        <v>457605</v>
      </c>
      <c r="K25" s="16">
        <v>68504</v>
      </c>
      <c r="L25" s="16">
        <v>21530</v>
      </c>
      <c r="M25" s="18">
        <v>4675</v>
      </c>
      <c r="N25" s="19">
        <v>8580</v>
      </c>
      <c r="O25" s="16">
        <v>7800</v>
      </c>
      <c r="P25" s="17">
        <v>16380</v>
      </c>
      <c r="Q25" s="15">
        <v>0</v>
      </c>
      <c r="R25" s="16">
        <v>0</v>
      </c>
      <c r="S25" s="16">
        <v>0</v>
      </c>
      <c r="T25" s="16">
        <v>4620</v>
      </c>
      <c r="U25" s="16">
        <v>5550</v>
      </c>
      <c r="V25" s="20">
        <v>10170</v>
      </c>
      <c r="W25" s="18">
        <v>2040</v>
      </c>
      <c r="X25" s="19">
        <v>14520</v>
      </c>
      <c r="Y25" s="16">
        <v>6750</v>
      </c>
      <c r="Z25" s="16">
        <v>4180</v>
      </c>
      <c r="AA25" s="16">
        <v>4050</v>
      </c>
      <c r="AB25" s="20">
        <v>29500</v>
      </c>
      <c r="AC25" s="16">
        <v>460</v>
      </c>
      <c r="AD25" s="16">
        <v>279930</v>
      </c>
      <c r="AE25" s="17">
        <v>1050113</v>
      </c>
      <c r="AF25" s="15">
        <v>5463854</v>
      </c>
      <c r="AG25" s="18">
        <v>0</v>
      </c>
      <c r="AH25" s="19">
        <v>0</v>
      </c>
      <c r="AI25" s="17">
        <v>5463854</v>
      </c>
      <c r="AJ25" s="15">
        <v>327804</v>
      </c>
      <c r="AK25" s="16">
        <v>327804</v>
      </c>
      <c r="AL25" s="21">
        <f t="shared" si="0"/>
        <v>5.9995014508074339E-2</v>
      </c>
      <c r="AM25" s="19">
        <v>11125727</v>
      </c>
      <c r="AN25" s="16">
        <v>0</v>
      </c>
      <c r="AO25" s="16">
        <v>0</v>
      </c>
      <c r="AP25" s="17">
        <v>11125727</v>
      </c>
      <c r="AQ25" s="15">
        <v>0</v>
      </c>
      <c r="AR25" s="16">
        <v>195715</v>
      </c>
      <c r="AS25" s="16">
        <v>52</v>
      </c>
      <c r="AT25" s="16">
        <v>555961</v>
      </c>
      <c r="AU25" s="16">
        <v>85957</v>
      </c>
      <c r="AV25" s="16">
        <v>23371</v>
      </c>
      <c r="AW25" s="18">
        <v>5088</v>
      </c>
      <c r="AX25" s="19">
        <v>5980</v>
      </c>
      <c r="AY25" s="16">
        <v>7500</v>
      </c>
      <c r="AZ25" s="17">
        <v>13480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17490</v>
      </c>
      <c r="BI25" s="16">
        <v>9000</v>
      </c>
      <c r="BJ25" s="16">
        <v>3800</v>
      </c>
      <c r="BK25" s="16">
        <v>4050</v>
      </c>
      <c r="BL25" s="20">
        <v>34340</v>
      </c>
      <c r="BM25" s="16">
        <v>920</v>
      </c>
      <c r="BN25" s="16">
        <v>308740</v>
      </c>
      <c r="BO25" s="17">
        <v>1223572</v>
      </c>
      <c r="BP25" s="15">
        <v>9902155</v>
      </c>
      <c r="BQ25" s="18">
        <v>0</v>
      </c>
      <c r="BR25" s="19">
        <v>0</v>
      </c>
      <c r="BS25" s="17">
        <v>9902155</v>
      </c>
      <c r="BT25" s="15">
        <v>594100</v>
      </c>
      <c r="BU25" s="16">
        <v>594100</v>
      </c>
      <c r="BV25" s="21">
        <f t="shared" si="1"/>
        <v>5.9997041048135483E-2</v>
      </c>
      <c r="BW25" s="19">
        <v>10461195</v>
      </c>
      <c r="BX25" s="16">
        <v>0</v>
      </c>
      <c r="BY25" s="16">
        <v>0</v>
      </c>
      <c r="BZ25" s="17">
        <v>10461195</v>
      </c>
      <c r="CA25" s="15">
        <v>0</v>
      </c>
      <c r="CB25" s="16">
        <v>119670</v>
      </c>
      <c r="CC25" s="16">
        <v>0</v>
      </c>
      <c r="CD25" s="16">
        <v>297993</v>
      </c>
      <c r="CE25" s="16">
        <v>48276</v>
      </c>
      <c r="CF25" s="16">
        <v>10955</v>
      </c>
      <c r="CG25" s="18">
        <v>2442</v>
      </c>
      <c r="CH25" s="19">
        <v>2600</v>
      </c>
      <c r="CI25" s="16">
        <v>2400</v>
      </c>
      <c r="CJ25" s="17">
        <v>5000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10890</v>
      </c>
      <c r="CS25" s="16">
        <v>9000</v>
      </c>
      <c r="CT25" s="16">
        <v>760</v>
      </c>
      <c r="CU25" s="16">
        <v>900</v>
      </c>
      <c r="CV25" s="20">
        <v>21550</v>
      </c>
      <c r="CW25" s="16">
        <v>230</v>
      </c>
      <c r="CX25" s="16">
        <v>31930</v>
      </c>
      <c r="CY25" s="17">
        <v>538046</v>
      </c>
      <c r="CZ25" s="15">
        <v>9923149</v>
      </c>
      <c r="DA25" s="18">
        <v>0</v>
      </c>
      <c r="DB25" s="19">
        <v>0</v>
      </c>
      <c r="DC25" s="17">
        <v>9923149</v>
      </c>
      <c r="DD25" s="15">
        <v>595372</v>
      </c>
      <c r="DE25" s="16">
        <v>595372</v>
      </c>
      <c r="DF25" s="21">
        <f t="shared" si="2"/>
        <v>5.9998292880616831E-2</v>
      </c>
      <c r="DG25" s="19">
        <v>5218063</v>
      </c>
      <c r="DH25" s="16">
        <v>0</v>
      </c>
      <c r="DI25" s="16">
        <v>0</v>
      </c>
      <c r="DJ25" s="17">
        <v>5218063</v>
      </c>
      <c r="DK25" s="15">
        <v>0</v>
      </c>
      <c r="DL25" s="16">
        <v>28642</v>
      </c>
      <c r="DM25" s="16">
        <v>0</v>
      </c>
      <c r="DN25" s="16">
        <v>71741</v>
      </c>
      <c r="DO25" s="16">
        <v>15752</v>
      </c>
      <c r="DP25" s="16">
        <v>2263</v>
      </c>
      <c r="DQ25" s="18">
        <v>504</v>
      </c>
      <c r="DR25" s="19">
        <v>780</v>
      </c>
      <c r="DS25" s="16">
        <v>1200</v>
      </c>
      <c r="DT25" s="17">
        <v>1980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1980</v>
      </c>
      <c r="EC25" s="16">
        <v>900</v>
      </c>
      <c r="ED25" s="16">
        <v>1140</v>
      </c>
      <c r="EE25" s="16">
        <v>0</v>
      </c>
      <c r="EF25" s="20">
        <v>4020</v>
      </c>
      <c r="EG25" s="16">
        <v>460</v>
      </c>
      <c r="EH25" s="16">
        <v>0</v>
      </c>
      <c r="EI25" s="17">
        <v>125362</v>
      </c>
      <c r="EJ25" s="15">
        <v>5092701</v>
      </c>
      <c r="EK25" s="18">
        <v>0</v>
      </c>
      <c r="EL25" s="19">
        <v>0</v>
      </c>
      <c r="EM25" s="17">
        <v>5092701</v>
      </c>
      <c r="EN25" s="15">
        <v>305559</v>
      </c>
      <c r="EO25" s="16">
        <v>305559</v>
      </c>
      <c r="EP25" s="21">
        <f t="shared" si="3"/>
        <v>5.9999399140063393E-2</v>
      </c>
      <c r="EQ25" s="19">
        <v>37576984</v>
      </c>
      <c r="ER25" s="16">
        <v>0</v>
      </c>
      <c r="ES25" s="16">
        <v>0</v>
      </c>
      <c r="ET25" s="17">
        <v>37576984</v>
      </c>
      <c r="EU25" s="15">
        <v>0</v>
      </c>
      <c r="EV25" s="16">
        <v>18854</v>
      </c>
      <c r="EW25" s="16">
        <v>0</v>
      </c>
      <c r="EX25" s="16">
        <v>67231</v>
      </c>
      <c r="EY25" s="16">
        <v>5155</v>
      </c>
      <c r="EZ25" s="16">
        <v>1412</v>
      </c>
      <c r="FA25" s="18">
        <v>353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660</v>
      </c>
      <c r="FM25" s="16">
        <v>1350</v>
      </c>
      <c r="FN25" s="16">
        <v>1140</v>
      </c>
      <c r="FO25" s="16">
        <v>450</v>
      </c>
      <c r="FP25" s="20">
        <v>3600</v>
      </c>
      <c r="FQ25" s="16">
        <v>0</v>
      </c>
      <c r="FR25" s="16">
        <v>0</v>
      </c>
      <c r="FS25" s="17">
        <v>96605</v>
      </c>
      <c r="FT25" s="15">
        <v>37480379</v>
      </c>
      <c r="FU25" s="18">
        <v>0</v>
      </c>
      <c r="FV25" s="19">
        <v>0</v>
      </c>
      <c r="FW25" s="17">
        <v>37480379</v>
      </c>
      <c r="FX25" s="15">
        <v>2248820</v>
      </c>
      <c r="FY25" s="16">
        <v>2248820</v>
      </c>
      <c r="FZ25" s="21">
        <f t="shared" si="4"/>
        <v>5.9999926895082892E-2</v>
      </c>
      <c r="GA25" s="19">
        <v>107992181</v>
      </c>
      <c r="GB25" s="16">
        <v>0</v>
      </c>
      <c r="GC25" s="16">
        <v>7498</v>
      </c>
      <c r="GD25" s="17">
        <v>107999679</v>
      </c>
      <c r="GE25" s="15">
        <v>1529</v>
      </c>
      <c r="GF25" s="16">
        <v>2169640</v>
      </c>
      <c r="GG25" s="16">
        <v>169</v>
      </c>
      <c r="GH25" s="16">
        <v>5865169</v>
      </c>
      <c r="GI25" s="16">
        <v>546508</v>
      </c>
      <c r="GJ25" s="16">
        <v>364500</v>
      </c>
      <c r="GK25" s="18">
        <v>74031</v>
      </c>
      <c r="GL25" s="19">
        <v>161200</v>
      </c>
      <c r="GM25" s="16">
        <v>159900</v>
      </c>
      <c r="GN25" s="17">
        <v>321100</v>
      </c>
      <c r="GO25" s="15">
        <v>208780</v>
      </c>
      <c r="GP25" s="16">
        <v>30300</v>
      </c>
      <c r="GQ25" s="16">
        <v>0</v>
      </c>
      <c r="GR25" s="16">
        <v>294690</v>
      </c>
      <c r="GS25" s="16">
        <v>810930</v>
      </c>
      <c r="GT25" s="20">
        <v>1105620</v>
      </c>
      <c r="GU25" s="18">
        <v>138120</v>
      </c>
      <c r="GV25" s="19">
        <v>237270</v>
      </c>
      <c r="GW25" s="16">
        <v>64350</v>
      </c>
      <c r="GX25" s="16">
        <v>64600</v>
      </c>
      <c r="GY25" s="16">
        <v>72450</v>
      </c>
      <c r="GZ25" s="20">
        <v>438670</v>
      </c>
      <c r="HA25" s="16">
        <v>25760</v>
      </c>
      <c r="HB25" s="16">
        <v>6326700</v>
      </c>
      <c r="HC25" s="17">
        <v>17616427</v>
      </c>
      <c r="HD25" s="15">
        <v>90375754</v>
      </c>
      <c r="HE25" s="18">
        <v>0</v>
      </c>
      <c r="HF25" s="19">
        <v>7498</v>
      </c>
      <c r="HG25" s="17">
        <v>90383252</v>
      </c>
      <c r="HH25" s="15">
        <v>5422358</v>
      </c>
      <c r="HI25" s="16">
        <v>5422358</v>
      </c>
      <c r="HJ25" s="21">
        <f t="shared" si="5"/>
        <v>5.9992950906435631E-2</v>
      </c>
    </row>
    <row r="26" spans="1:218" s="49" customFormat="1" ht="12.6" customHeight="1" x14ac:dyDescent="0.15">
      <c r="A26" s="65">
        <v>14</v>
      </c>
      <c r="B26" s="66" t="s">
        <v>93</v>
      </c>
      <c r="C26" s="12">
        <v>4852725</v>
      </c>
      <c r="D26" s="9">
        <v>0</v>
      </c>
      <c r="E26" s="9">
        <v>0</v>
      </c>
      <c r="F26" s="10">
        <v>4852725</v>
      </c>
      <c r="G26" s="8">
        <v>0</v>
      </c>
      <c r="H26" s="9">
        <v>111416</v>
      </c>
      <c r="I26" s="9">
        <v>0</v>
      </c>
      <c r="J26" s="9">
        <v>343424</v>
      </c>
      <c r="K26" s="9">
        <v>48203</v>
      </c>
      <c r="L26" s="9">
        <v>16100</v>
      </c>
      <c r="M26" s="11">
        <v>3710</v>
      </c>
      <c r="N26" s="12">
        <v>5720</v>
      </c>
      <c r="O26" s="9">
        <v>6300</v>
      </c>
      <c r="P26" s="10">
        <v>12020</v>
      </c>
      <c r="Q26" s="8">
        <v>0</v>
      </c>
      <c r="R26" s="9">
        <v>0</v>
      </c>
      <c r="S26" s="9">
        <v>0</v>
      </c>
      <c r="T26" s="9">
        <v>3520</v>
      </c>
      <c r="U26" s="9">
        <v>3210</v>
      </c>
      <c r="V26" s="13">
        <v>6730</v>
      </c>
      <c r="W26" s="11">
        <v>2530</v>
      </c>
      <c r="X26" s="12">
        <v>13530</v>
      </c>
      <c r="Y26" s="9">
        <v>2250</v>
      </c>
      <c r="Z26" s="9">
        <v>1520</v>
      </c>
      <c r="AA26" s="9">
        <v>1350</v>
      </c>
      <c r="AB26" s="13">
        <v>18650</v>
      </c>
      <c r="AC26" s="9">
        <v>690</v>
      </c>
      <c r="AD26" s="9">
        <v>210270</v>
      </c>
      <c r="AE26" s="10">
        <v>773743</v>
      </c>
      <c r="AF26" s="8">
        <v>4078982</v>
      </c>
      <c r="AG26" s="11">
        <v>0</v>
      </c>
      <c r="AH26" s="12">
        <v>0</v>
      </c>
      <c r="AI26" s="10">
        <v>4078982</v>
      </c>
      <c r="AJ26" s="8">
        <v>244719</v>
      </c>
      <c r="AK26" s="9">
        <v>244719</v>
      </c>
      <c r="AL26" s="14">
        <f t="shared" si="0"/>
        <v>5.9995116428559869E-2</v>
      </c>
      <c r="AM26" s="12">
        <v>6648085</v>
      </c>
      <c r="AN26" s="9">
        <v>0</v>
      </c>
      <c r="AO26" s="9">
        <v>0</v>
      </c>
      <c r="AP26" s="10">
        <v>6648085</v>
      </c>
      <c r="AQ26" s="8">
        <v>0</v>
      </c>
      <c r="AR26" s="9">
        <v>93894</v>
      </c>
      <c r="AS26" s="9">
        <v>0</v>
      </c>
      <c r="AT26" s="9">
        <v>352309</v>
      </c>
      <c r="AU26" s="9">
        <v>51691</v>
      </c>
      <c r="AV26" s="9">
        <v>15696</v>
      </c>
      <c r="AW26" s="11">
        <v>3279</v>
      </c>
      <c r="AX26" s="12">
        <v>4420</v>
      </c>
      <c r="AY26" s="9">
        <v>5700</v>
      </c>
      <c r="AZ26" s="10">
        <v>10120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10560</v>
      </c>
      <c r="BI26" s="9">
        <v>9000</v>
      </c>
      <c r="BJ26" s="9">
        <v>5320</v>
      </c>
      <c r="BK26" s="9">
        <v>1800</v>
      </c>
      <c r="BL26" s="13">
        <v>26680</v>
      </c>
      <c r="BM26" s="9">
        <v>920</v>
      </c>
      <c r="BN26" s="9">
        <v>185330</v>
      </c>
      <c r="BO26" s="10">
        <v>739919</v>
      </c>
      <c r="BP26" s="8">
        <v>5908166</v>
      </c>
      <c r="BQ26" s="11">
        <v>0</v>
      </c>
      <c r="BR26" s="12">
        <v>0</v>
      </c>
      <c r="BS26" s="10">
        <v>5908166</v>
      </c>
      <c r="BT26" s="8">
        <v>354472</v>
      </c>
      <c r="BU26" s="9">
        <v>354472</v>
      </c>
      <c r="BV26" s="14">
        <f t="shared" si="1"/>
        <v>5.9996960139576311E-2</v>
      </c>
      <c r="BW26" s="12">
        <v>5207776</v>
      </c>
      <c r="BX26" s="9">
        <v>0</v>
      </c>
      <c r="BY26" s="9">
        <v>0</v>
      </c>
      <c r="BZ26" s="10">
        <v>5207776</v>
      </c>
      <c r="CA26" s="8">
        <v>0</v>
      </c>
      <c r="CB26" s="9">
        <v>47924</v>
      </c>
      <c r="CC26" s="9">
        <v>0</v>
      </c>
      <c r="CD26" s="9">
        <v>160027</v>
      </c>
      <c r="CE26" s="9">
        <v>22620</v>
      </c>
      <c r="CF26" s="9">
        <v>6036</v>
      </c>
      <c r="CG26" s="11">
        <v>1511</v>
      </c>
      <c r="CH26" s="12">
        <v>2600</v>
      </c>
      <c r="CI26" s="9">
        <v>2400</v>
      </c>
      <c r="CJ26" s="10">
        <v>5000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4950</v>
      </c>
      <c r="CS26" s="9">
        <v>2700</v>
      </c>
      <c r="CT26" s="9">
        <v>760</v>
      </c>
      <c r="CU26" s="9">
        <v>900</v>
      </c>
      <c r="CV26" s="13">
        <v>9310</v>
      </c>
      <c r="CW26" s="9">
        <v>460</v>
      </c>
      <c r="CX26" s="9">
        <v>17110</v>
      </c>
      <c r="CY26" s="10">
        <v>269998</v>
      </c>
      <c r="CZ26" s="8">
        <v>4937778</v>
      </c>
      <c r="DA26" s="11">
        <v>0</v>
      </c>
      <c r="DB26" s="12">
        <v>0</v>
      </c>
      <c r="DC26" s="10">
        <v>4937778</v>
      </c>
      <c r="DD26" s="8">
        <v>296260</v>
      </c>
      <c r="DE26" s="9">
        <v>296260</v>
      </c>
      <c r="DF26" s="14">
        <f t="shared" si="2"/>
        <v>5.9998647164777354E-2</v>
      </c>
      <c r="DG26" s="12">
        <v>2346478</v>
      </c>
      <c r="DH26" s="9">
        <v>0</v>
      </c>
      <c r="DI26" s="9">
        <v>0</v>
      </c>
      <c r="DJ26" s="10">
        <v>2346478</v>
      </c>
      <c r="DK26" s="8">
        <v>0</v>
      </c>
      <c r="DL26" s="9">
        <v>11695</v>
      </c>
      <c r="DM26" s="9">
        <v>0</v>
      </c>
      <c r="DN26" s="9">
        <v>33480</v>
      </c>
      <c r="DO26" s="9">
        <v>1912</v>
      </c>
      <c r="DP26" s="9">
        <v>1146</v>
      </c>
      <c r="DQ26" s="11">
        <v>278</v>
      </c>
      <c r="DR26" s="12">
        <v>0</v>
      </c>
      <c r="DS26" s="9">
        <v>600</v>
      </c>
      <c r="DT26" s="10">
        <v>600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1320</v>
      </c>
      <c r="EC26" s="9">
        <v>900</v>
      </c>
      <c r="ED26" s="9">
        <v>0</v>
      </c>
      <c r="EE26" s="9">
        <v>0</v>
      </c>
      <c r="EF26" s="13">
        <v>2220</v>
      </c>
      <c r="EG26" s="9">
        <v>0</v>
      </c>
      <c r="EH26" s="9">
        <v>0</v>
      </c>
      <c r="EI26" s="10">
        <v>51331</v>
      </c>
      <c r="EJ26" s="8">
        <v>2295147</v>
      </c>
      <c r="EK26" s="11">
        <v>0</v>
      </c>
      <c r="EL26" s="12">
        <v>0</v>
      </c>
      <c r="EM26" s="10">
        <v>2295147</v>
      </c>
      <c r="EN26" s="8">
        <v>137708</v>
      </c>
      <c r="EO26" s="9">
        <v>137708</v>
      </c>
      <c r="EP26" s="14">
        <f t="shared" si="3"/>
        <v>5.9999642724409372E-2</v>
      </c>
      <c r="EQ26" s="12">
        <v>2201706</v>
      </c>
      <c r="ER26" s="9">
        <v>0</v>
      </c>
      <c r="ES26" s="9">
        <v>0</v>
      </c>
      <c r="ET26" s="10">
        <v>2201706</v>
      </c>
      <c r="EU26" s="8">
        <v>0</v>
      </c>
      <c r="EV26" s="9">
        <v>3430</v>
      </c>
      <c r="EW26" s="9">
        <v>0</v>
      </c>
      <c r="EX26" s="9">
        <v>12154</v>
      </c>
      <c r="EY26" s="9">
        <v>960</v>
      </c>
      <c r="EZ26" s="9">
        <v>418</v>
      </c>
      <c r="FA26" s="11">
        <v>101</v>
      </c>
      <c r="FB26" s="12">
        <v>0</v>
      </c>
      <c r="FC26" s="9">
        <v>300</v>
      </c>
      <c r="FD26" s="10">
        <v>300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330</v>
      </c>
      <c r="FM26" s="9">
        <v>0</v>
      </c>
      <c r="FN26" s="9">
        <v>0</v>
      </c>
      <c r="FO26" s="9">
        <v>0</v>
      </c>
      <c r="FP26" s="13">
        <v>330</v>
      </c>
      <c r="FQ26" s="9">
        <v>0</v>
      </c>
      <c r="FR26" s="9">
        <v>0</v>
      </c>
      <c r="FS26" s="10">
        <v>17693</v>
      </c>
      <c r="FT26" s="8">
        <v>2184013</v>
      </c>
      <c r="FU26" s="11">
        <v>0</v>
      </c>
      <c r="FV26" s="12">
        <v>0</v>
      </c>
      <c r="FW26" s="10">
        <v>2184013</v>
      </c>
      <c r="FX26" s="8">
        <v>131040</v>
      </c>
      <c r="FY26" s="9">
        <v>131040</v>
      </c>
      <c r="FZ26" s="14">
        <f t="shared" si="4"/>
        <v>5.9999642859268697E-2</v>
      </c>
      <c r="GA26" s="12">
        <v>67842452</v>
      </c>
      <c r="GB26" s="9">
        <v>398</v>
      </c>
      <c r="GC26" s="9">
        <v>0</v>
      </c>
      <c r="GD26" s="10">
        <v>67842850</v>
      </c>
      <c r="GE26" s="8">
        <v>3435</v>
      </c>
      <c r="GF26" s="9">
        <v>2010202</v>
      </c>
      <c r="GG26" s="9">
        <v>417</v>
      </c>
      <c r="GH26" s="9">
        <v>6577406</v>
      </c>
      <c r="GI26" s="9">
        <v>403173</v>
      </c>
      <c r="GJ26" s="9">
        <v>488666</v>
      </c>
      <c r="GK26" s="11">
        <v>102010</v>
      </c>
      <c r="GL26" s="12">
        <v>205920</v>
      </c>
      <c r="GM26" s="9">
        <v>205800</v>
      </c>
      <c r="GN26" s="10">
        <v>411720</v>
      </c>
      <c r="GO26" s="8">
        <v>264680</v>
      </c>
      <c r="GP26" s="9">
        <v>45600</v>
      </c>
      <c r="GQ26" s="9">
        <v>260</v>
      </c>
      <c r="GR26" s="9">
        <v>491370</v>
      </c>
      <c r="GS26" s="9">
        <v>1474210</v>
      </c>
      <c r="GT26" s="13">
        <v>1965580</v>
      </c>
      <c r="GU26" s="11">
        <v>244370</v>
      </c>
      <c r="GV26" s="12">
        <v>297000</v>
      </c>
      <c r="GW26" s="9">
        <v>63900</v>
      </c>
      <c r="GX26" s="9">
        <v>69160</v>
      </c>
      <c r="GY26" s="9">
        <v>90450</v>
      </c>
      <c r="GZ26" s="13">
        <v>520510</v>
      </c>
      <c r="HA26" s="9">
        <v>39790</v>
      </c>
      <c r="HB26" s="9">
        <v>8742670</v>
      </c>
      <c r="HC26" s="10">
        <v>21820072</v>
      </c>
      <c r="HD26" s="8">
        <v>46022381</v>
      </c>
      <c r="HE26" s="11">
        <v>397</v>
      </c>
      <c r="HF26" s="12">
        <v>0</v>
      </c>
      <c r="HG26" s="10">
        <v>46022778</v>
      </c>
      <c r="HH26" s="8">
        <v>2760525</v>
      </c>
      <c r="HI26" s="9">
        <v>2760525</v>
      </c>
      <c r="HJ26" s="14">
        <f t="shared" si="5"/>
        <v>5.9981711664602255E-2</v>
      </c>
    </row>
    <row r="27" spans="1:218" s="49" customFormat="1" ht="12.6" customHeight="1" x14ac:dyDescent="0.15">
      <c r="A27" s="67">
        <v>15</v>
      </c>
      <c r="B27" s="68" t="s">
        <v>94</v>
      </c>
      <c r="C27" s="19">
        <v>8457918</v>
      </c>
      <c r="D27" s="16">
        <v>0</v>
      </c>
      <c r="E27" s="16">
        <v>0</v>
      </c>
      <c r="F27" s="17">
        <v>8457918</v>
      </c>
      <c r="G27" s="15">
        <v>0</v>
      </c>
      <c r="H27" s="16">
        <v>183054</v>
      </c>
      <c r="I27" s="16">
        <v>0</v>
      </c>
      <c r="J27" s="16">
        <v>635881</v>
      </c>
      <c r="K27" s="16">
        <v>84532</v>
      </c>
      <c r="L27" s="16">
        <v>31504</v>
      </c>
      <c r="M27" s="18">
        <v>6994</v>
      </c>
      <c r="N27" s="19">
        <v>11440</v>
      </c>
      <c r="O27" s="16">
        <v>10800</v>
      </c>
      <c r="P27" s="17">
        <v>22240</v>
      </c>
      <c r="Q27" s="15">
        <v>0</v>
      </c>
      <c r="R27" s="16">
        <v>0</v>
      </c>
      <c r="S27" s="16">
        <v>0</v>
      </c>
      <c r="T27" s="16">
        <v>7810</v>
      </c>
      <c r="U27" s="16">
        <v>10010</v>
      </c>
      <c r="V27" s="20">
        <v>17820</v>
      </c>
      <c r="W27" s="18">
        <v>1540</v>
      </c>
      <c r="X27" s="19">
        <v>24090</v>
      </c>
      <c r="Y27" s="16">
        <v>13500</v>
      </c>
      <c r="Z27" s="16">
        <v>7220</v>
      </c>
      <c r="AA27" s="16">
        <v>6750</v>
      </c>
      <c r="AB27" s="20">
        <v>51560</v>
      </c>
      <c r="AC27" s="16">
        <v>920</v>
      </c>
      <c r="AD27" s="16">
        <v>367650</v>
      </c>
      <c r="AE27" s="17">
        <v>1403695</v>
      </c>
      <c r="AF27" s="15">
        <v>7054223</v>
      </c>
      <c r="AG27" s="18">
        <v>0</v>
      </c>
      <c r="AH27" s="19">
        <v>0</v>
      </c>
      <c r="AI27" s="17">
        <v>7054223</v>
      </c>
      <c r="AJ27" s="15">
        <v>423216</v>
      </c>
      <c r="AK27" s="16">
        <v>423216</v>
      </c>
      <c r="AL27" s="21">
        <f t="shared" si="0"/>
        <v>5.9994701046451181E-2</v>
      </c>
      <c r="AM27" s="19">
        <v>12509309</v>
      </c>
      <c r="AN27" s="16">
        <v>0</v>
      </c>
      <c r="AO27" s="16">
        <v>28392</v>
      </c>
      <c r="AP27" s="17">
        <v>12537701</v>
      </c>
      <c r="AQ27" s="15">
        <v>733</v>
      </c>
      <c r="AR27" s="16">
        <v>199942</v>
      </c>
      <c r="AS27" s="16">
        <v>0</v>
      </c>
      <c r="AT27" s="16">
        <v>678694</v>
      </c>
      <c r="AU27" s="16">
        <v>99365</v>
      </c>
      <c r="AV27" s="16">
        <v>28531</v>
      </c>
      <c r="AW27" s="18">
        <v>6841</v>
      </c>
      <c r="AX27" s="19">
        <v>9360</v>
      </c>
      <c r="AY27" s="16">
        <v>9600</v>
      </c>
      <c r="AZ27" s="17">
        <v>18960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27720</v>
      </c>
      <c r="BI27" s="16">
        <v>12150</v>
      </c>
      <c r="BJ27" s="16">
        <v>2660</v>
      </c>
      <c r="BK27" s="16">
        <v>5850</v>
      </c>
      <c r="BL27" s="20">
        <v>48380</v>
      </c>
      <c r="BM27" s="16">
        <v>1610</v>
      </c>
      <c r="BN27" s="16">
        <v>347730</v>
      </c>
      <c r="BO27" s="17">
        <v>1430786</v>
      </c>
      <c r="BP27" s="15">
        <v>11078525</v>
      </c>
      <c r="BQ27" s="18">
        <v>0</v>
      </c>
      <c r="BR27" s="19">
        <v>28390</v>
      </c>
      <c r="BS27" s="17">
        <v>11106915</v>
      </c>
      <c r="BT27" s="15">
        <v>666379</v>
      </c>
      <c r="BU27" s="16">
        <v>666379</v>
      </c>
      <c r="BV27" s="21">
        <f t="shared" si="1"/>
        <v>5.9996767779351874E-2</v>
      </c>
      <c r="BW27" s="19">
        <v>10245620</v>
      </c>
      <c r="BX27" s="16">
        <v>0</v>
      </c>
      <c r="BY27" s="16">
        <v>37049</v>
      </c>
      <c r="BZ27" s="17">
        <v>10282669</v>
      </c>
      <c r="CA27" s="15">
        <v>0</v>
      </c>
      <c r="CB27" s="16">
        <v>105730</v>
      </c>
      <c r="CC27" s="16">
        <v>0</v>
      </c>
      <c r="CD27" s="16">
        <v>306980</v>
      </c>
      <c r="CE27" s="16">
        <v>46740</v>
      </c>
      <c r="CF27" s="16">
        <v>11319</v>
      </c>
      <c r="CG27" s="18">
        <v>3355</v>
      </c>
      <c r="CH27" s="19">
        <v>4160</v>
      </c>
      <c r="CI27" s="16">
        <v>4500</v>
      </c>
      <c r="CJ27" s="17">
        <v>8660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11550</v>
      </c>
      <c r="CS27" s="16">
        <v>7650</v>
      </c>
      <c r="CT27" s="16">
        <v>1900</v>
      </c>
      <c r="CU27" s="16">
        <v>2250</v>
      </c>
      <c r="CV27" s="20">
        <v>23350</v>
      </c>
      <c r="CW27" s="16">
        <v>690</v>
      </c>
      <c r="CX27" s="16">
        <v>32180</v>
      </c>
      <c r="CY27" s="17">
        <v>539004</v>
      </c>
      <c r="CZ27" s="15">
        <v>9706616</v>
      </c>
      <c r="DA27" s="18">
        <v>0</v>
      </c>
      <c r="DB27" s="19">
        <v>37049</v>
      </c>
      <c r="DC27" s="17">
        <v>9743665</v>
      </c>
      <c r="DD27" s="15">
        <v>584605</v>
      </c>
      <c r="DE27" s="16">
        <v>584605</v>
      </c>
      <c r="DF27" s="21">
        <f t="shared" si="2"/>
        <v>5.9998470801284731E-2</v>
      </c>
      <c r="DG27" s="19">
        <v>4551568</v>
      </c>
      <c r="DH27" s="16">
        <v>0</v>
      </c>
      <c r="DI27" s="16">
        <v>0</v>
      </c>
      <c r="DJ27" s="17">
        <v>4551568</v>
      </c>
      <c r="DK27" s="15">
        <v>0</v>
      </c>
      <c r="DL27" s="16">
        <v>28176</v>
      </c>
      <c r="DM27" s="16">
        <v>0</v>
      </c>
      <c r="DN27" s="16">
        <v>77620</v>
      </c>
      <c r="DO27" s="16">
        <v>10855</v>
      </c>
      <c r="DP27" s="16">
        <v>2408</v>
      </c>
      <c r="DQ27" s="18">
        <v>732</v>
      </c>
      <c r="DR27" s="19">
        <v>780</v>
      </c>
      <c r="DS27" s="16">
        <v>600</v>
      </c>
      <c r="DT27" s="17">
        <v>1380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4290</v>
      </c>
      <c r="EC27" s="16">
        <v>1350</v>
      </c>
      <c r="ED27" s="16">
        <v>760</v>
      </c>
      <c r="EE27" s="16">
        <v>450</v>
      </c>
      <c r="EF27" s="20">
        <v>6850</v>
      </c>
      <c r="EG27" s="16">
        <v>0</v>
      </c>
      <c r="EH27" s="16">
        <v>0</v>
      </c>
      <c r="EI27" s="17">
        <v>128021</v>
      </c>
      <c r="EJ27" s="15">
        <v>4423547</v>
      </c>
      <c r="EK27" s="18">
        <v>0</v>
      </c>
      <c r="EL27" s="19">
        <v>0</v>
      </c>
      <c r="EM27" s="17">
        <v>4423547</v>
      </c>
      <c r="EN27" s="15">
        <v>265411</v>
      </c>
      <c r="EO27" s="16">
        <v>265411</v>
      </c>
      <c r="EP27" s="21">
        <f t="shared" si="3"/>
        <v>5.9999588565465674E-2</v>
      </c>
      <c r="EQ27" s="19">
        <v>8735956</v>
      </c>
      <c r="ER27" s="16">
        <v>0</v>
      </c>
      <c r="ES27" s="16">
        <v>0</v>
      </c>
      <c r="ET27" s="17">
        <v>8735956</v>
      </c>
      <c r="EU27" s="15">
        <v>0</v>
      </c>
      <c r="EV27" s="16">
        <v>14884</v>
      </c>
      <c r="EW27" s="16">
        <v>0</v>
      </c>
      <c r="EX27" s="16">
        <v>37882</v>
      </c>
      <c r="EY27" s="16">
        <v>1967</v>
      </c>
      <c r="EZ27" s="16">
        <v>1342</v>
      </c>
      <c r="FA27" s="18">
        <v>265</v>
      </c>
      <c r="FB27" s="19">
        <v>0</v>
      </c>
      <c r="FC27" s="16">
        <v>300</v>
      </c>
      <c r="FD27" s="17">
        <v>300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1650</v>
      </c>
      <c r="FM27" s="16">
        <v>900</v>
      </c>
      <c r="FN27" s="16">
        <v>380</v>
      </c>
      <c r="FO27" s="16">
        <v>0</v>
      </c>
      <c r="FP27" s="20">
        <v>2930</v>
      </c>
      <c r="FQ27" s="16">
        <v>230</v>
      </c>
      <c r="FR27" s="16">
        <v>0</v>
      </c>
      <c r="FS27" s="17">
        <v>59800</v>
      </c>
      <c r="FT27" s="15">
        <v>8676156</v>
      </c>
      <c r="FU27" s="18">
        <v>0</v>
      </c>
      <c r="FV27" s="19">
        <v>0</v>
      </c>
      <c r="FW27" s="17">
        <v>8676156</v>
      </c>
      <c r="FX27" s="15">
        <v>520568</v>
      </c>
      <c r="FY27" s="16">
        <v>520568</v>
      </c>
      <c r="FZ27" s="21">
        <f t="shared" si="4"/>
        <v>5.9999843248553855E-2</v>
      </c>
      <c r="GA27" s="19">
        <v>137474410</v>
      </c>
      <c r="GB27" s="16">
        <v>250</v>
      </c>
      <c r="GC27" s="16">
        <v>65441</v>
      </c>
      <c r="GD27" s="17">
        <v>137540101</v>
      </c>
      <c r="GE27" s="15">
        <v>11959</v>
      </c>
      <c r="GF27" s="16">
        <v>4246164</v>
      </c>
      <c r="GG27" s="16">
        <v>776</v>
      </c>
      <c r="GH27" s="16">
        <v>14046972</v>
      </c>
      <c r="GI27" s="16">
        <v>788908</v>
      </c>
      <c r="GJ27" s="16">
        <v>917091</v>
      </c>
      <c r="GK27" s="18">
        <v>209913</v>
      </c>
      <c r="GL27" s="19">
        <v>437060</v>
      </c>
      <c r="GM27" s="16">
        <v>420000</v>
      </c>
      <c r="GN27" s="17">
        <v>857060</v>
      </c>
      <c r="GO27" s="15">
        <v>469040</v>
      </c>
      <c r="GP27" s="16">
        <v>64500</v>
      </c>
      <c r="GQ27" s="16">
        <v>0</v>
      </c>
      <c r="GR27" s="16">
        <v>1083720</v>
      </c>
      <c r="GS27" s="16">
        <v>3180290</v>
      </c>
      <c r="GT27" s="20">
        <v>4264010</v>
      </c>
      <c r="GU27" s="18">
        <v>465670</v>
      </c>
      <c r="GV27" s="19">
        <v>590370</v>
      </c>
      <c r="GW27" s="16">
        <v>127800</v>
      </c>
      <c r="GX27" s="16">
        <v>142120</v>
      </c>
      <c r="GY27" s="16">
        <v>171900</v>
      </c>
      <c r="GZ27" s="20">
        <v>1032190</v>
      </c>
      <c r="HA27" s="16">
        <v>78430</v>
      </c>
      <c r="HB27" s="16">
        <v>16565830</v>
      </c>
      <c r="HC27" s="17">
        <v>44017737</v>
      </c>
      <c r="HD27" s="15">
        <v>93456779</v>
      </c>
      <c r="HE27" s="18">
        <v>146</v>
      </c>
      <c r="HF27" s="19">
        <v>65439</v>
      </c>
      <c r="HG27" s="17">
        <v>93522364</v>
      </c>
      <c r="HH27" s="15">
        <v>5609721</v>
      </c>
      <c r="HI27" s="16">
        <v>5609721</v>
      </c>
      <c r="HJ27" s="21">
        <f t="shared" si="5"/>
        <v>5.9982668958196997E-2</v>
      </c>
    </row>
    <row r="28" spans="1:218" s="49" customFormat="1" ht="12.6" customHeight="1" x14ac:dyDescent="0.15">
      <c r="A28" s="65">
        <v>16</v>
      </c>
      <c r="B28" s="66" t="s">
        <v>95</v>
      </c>
      <c r="C28" s="12">
        <v>3852143</v>
      </c>
      <c r="D28" s="9">
        <v>0</v>
      </c>
      <c r="E28" s="9">
        <v>0</v>
      </c>
      <c r="F28" s="10">
        <v>3852143</v>
      </c>
      <c r="G28" s="8">
        <v>0</v>
      </c>
      <c r="H28" s="9">
        <v>67268</v>
      </c>
      <c r="I28" s="9">
        <v>86</v>
      </c>
      <c r="J28" s="9">
        <v>280763</v>
      </c>
      <c r="K28" s="9">
        <v>46537</v>
      </c>
      <c r="L28" s="9">
        <v>13792</v>
      </c>
      <c r="M28" s="11">
        <v>2657</v>
      </c>
      <c r="N28" s="12">
        <v>3120</v>
      </c>
      <c r="O28" s="9">
        <v>4200</v>
      </c>
      <c r="P28" s="10">
        <v>7320</v>
      </c>
      <c r="Q28" s="8">
        <v>0</v>
      </c>
      <c r="R28" s="9">
        <v>0</v>
      </c>
      <c r="S28" s="9">
        <v>0</v>
      </c>
      <c r="T28" s="9">
        <v>4070</v>
      </c>
      <c r="U28" s="9">
        <v>1540</v>
      </c>
      <c r="V28" s="13">
        <v>5610</v>
      </c>
      <c r="W28" s="11">
        <v>880</v>
      </c>
      <c r="X28" s="12">
        <v>6930</v>
      </c>
      <c r="Y28" s="9">
        <v>3150</v>
      </c>
      <c r="Z28" s="9">
        <v>3040</v>
      </c>
      <c r="AA28" s="9">
        <v>2700</v>
      </c>
      <c r="AB28" s="13">
        <v>15820</v>
      </c>
      <c r="AC28" s="9">
        <v>460</v>
      </c>
      <c r="AD28" s="9">
        <v>164980</v>
      </c>
      <c r="AE28" s="10">
        <v>606087</v>
      </c>
      <c r="AF28" s="8">
        <v>3246056</v>
      </c>
      <c r="AG28" s="11">
        <v>0</v>
      </c>
      <c r="AH28" s="12">
        <v>0</v>
      </c>
      <c r="AI28" s="10">
        <v>3246056</v>
      </c>
      <c r="AJ28" s="8">
        <v>194748</v>
      </c>
      <c r="AK28" s="9">
        <v>194748</v>
      </c>
      <c r="AL28" s="14">
        <f t="shared" si="0"/>
        <v>5.9995268103815828E-2</v>
      </c>
      <c r="AM28" s="12">
        <v>6621163</v>
      </c>
      <c r="AN28" s="9">
        <v>0</v>
      </c>
      <c r="AO28" s="9">
        <v>0</v>
      </c>
      <c r="AP28" s="10">
        <v>6621163</v>
      </c>
      <c r="AQ28" s="8">
        <v>0</v>
      </c>
      <c r="AR28" s="9">
        <v>98839</v>
      </c>
      <c r="AS28" s="9">
        <v>87</v>
      </c>
      <c r="AT28" s="9">
        <v>351584</v>
      </c>
      <c r="AU28" s="9">
        <v>51778</v>
      </c>
      <c r="AV28" s="9">
        <v>15596</v>
      </c>
      <c r="AW28" s="11">
        <v>3090</v>
      </c>
      <c r="AX28" s="12">
        <v>4160</v>
      </c>
      <c r="AY28" s="9">
        <v>3300</v>
      </c>
      <c r="AZ28" s="10">
        <v>7460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12540</v>
      </c>
      <c r="BI28" s="9">
        <v>4500</v>
      </c>
      <c r="BJ28" s="9">
        <v>2280</v>
      </c>
      <c r="BK28" s="9">
        <v>3600</v>
      </c>
      <c r="BL28" s="13">
        <v>22920</v>
      </c>
      <c r="BM28" s="9">
        <v>690</v>
      </c>
      <c r="BN28" s="9">
        <v>178450</v>
      </c>
      <c r="BO28" s="10">
        <v>730407</v>
      </c>
      <c r="BP28" s="8">
        <v>5890756</v>
      </c>
      <c r="BQ28" s="11">
        <v>0</v>
      </c>
      <c r="BR28" s="12">
        <v>0</v>
      </c>
      <c r="BS28" s="10">
        <v>5890756</v>
      </c>
      <c r="BT28" s="8">
        <v>353426</v>
      </c>
      <c r="BU28" s="9">
        <v>353426</v>
      </c>
      <c r="BV28" s="14">
        <f t="shared" si="1"/>
        <v>5.9996713494838351E-2</v>
      </c>
      <c r="BW28" s="12">
        <v>5130482</v>
      </c>
      <c r="BX28" s="9">
        <v>0</v>
      </c>
      <c r="BY28" s="9">
        <v>0</v>
      </c>
      <c r="BZ28" s="10">
        <v>5130482</v>
      </c>
      <c r="CA28" s="8">
        <v>0</v>
      </c>
      <c r="CB28" s="9">
        <v>48608</v>
      </c>
      <c r="CC28" s="9">
        <v>0</v>
      </c>
      <c r="CD28" s="9">
        <v>157953</v>
      </c>
      <c r="CE28" s="9">
        <v>26444</v>
      </c>
      <c r="CF28" s="9">
        <v>6404</v>
      </c>
      <c r="CG28" s="11">
        <v>1266</v>
      </c>
      <c r="CH28" s="12">
        <v>780</v>
      </c>
      <c r="CI28" s="9">
        <v>1500</v>
      </c>
      <c r="CJ28" s="10">
        <v>2280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5610</v>
      </c>
      <c r="CS28" s="9">
        <v>6300</v>
      </c>
      <c r="CT28" s="9">
        <v>380</v>
      </c>
      <c r="CU28" s="9">
        <v>1800</v>
      </c>
      <c r="CV28" s="13">
        <v>14090</v>
      </c>
      <c r="CW28" s="9">
        <v>0</v>
      </c>
      <c r="CX28" s="9">
        <v>18970</v>
      </c>
      <c r="CY28" s="10">
        <v>276015</v>
      </c>
      <c r="CZ28" s="8">
        <v>4854467</v>
      </c>
      <c r="DA28" s="11">
        <v>0</v>
      </c>
      <c r="DB28" s="12">
        <v>0</v>
      </c>
      <c r="DC28" s="10">
        <v>4854467</v>
      </c>
      <c r="DD28" s="8">
        <v>291260</v>
      </c>
      <c r="DE28" s="9">
        <v>291260</v>
      </c>
      <c r="DF28" s="14">
        <f t="shared" si="2"/>
        <v>5.9998347913375452E-2</v>
      </c>
      <c r="DG28" s="12">
        <v>2189987</v>
      </c>
      <c r="DH28" s="9">
        <v>0</v>
      </c>
      <c r="DI28" s="9">
        <v>0</v>
      </c>
      <c r="DJ28" s="10">
        <v>2189987</v>
      </c>
      <c r="DK28" s="8">
        <v>0</v>
      </c>
      <c r="DL28" s="9">
        <v>9196</v>
      </c>
      <c r="DM28" s="9">
        <v>0</v>
      </c>
      <c r="DN28" s="9">
        <v>39293</v>
      </c>
      <c r="DO28" s="9">
        <v>4234</v>
      </c>
      <c r="DP28" s="9">
        <v>1168</v>
      </c>
      <c r="DQ28" s="11">
        <v>175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1650</v>
      </c>
      <c r="EC28" s="9">
        <v>900</v>
      </c>
      <c r="ED28" s="9">
        <v>380</v>
      </c>
      <c r="EE28" s="9">
        <v>0</v>
      </c>
      <c r="EF28" s="13">
        <v>2930</v>
      </c>
      <c r="EG28" s="9">
        <v>0</v>
      </c>
      <c r="EH28" s="9">
        <v>0</v>
      </c>
      <c r="EI28" s="10">
        <v>56996</v>
      </c>
      <c r="EJ28" s="8">
        <v>2132991</v>
      </c>
      <c r="EK28" s="11">
        <v>0</v>
      </c>
      <c r="EL28" s="12">
        <v>0</v>
      </c>
      <c r="EM28" s="10">
        <v>2132991</v>
      </c>
      <c r="EN28" s="8">
        <v>127978</v>
      </c>
      <c r="EO28" s="9">
        <v>127978</v>
      </c>
      <c r="EP28" s="14">
        <f t="shared" si="3"/>
        <v>5.9999315515161571E-2</v>
      </c>
      <c r="EQ28" s="12">
        <v>2281738</v>
      </c>
      <c r="ER28" s="9">
        <v>0</v>
      </c>
      <c r="ES28" s="9">
        <v>0</v>
      </c>
      <c r="ET28" s="10">
        <v>2281738</v>
      </c>
      <c r="EU28" s="8">
        <v>0</v>
      </c>
      <c r="EV28" s="9">
        <v>3578</v>
      </c>
      <c r="EW28" s="9">
        <v>0</v>
      </c>
      <c r="EX28" s="9">
        <v>14876</v>
      </c>
      <c r="EY28" s="9">
        <v>3912</v>
      </c>
      <c r="EZ28" s="9">
        <v>474</v>
      </c>
      <c r="FA28" s="11">
        <v>93</v>
      </c>
      <c r="FB28" s="12">
        <v>0</v>
      </c>
      <c r="FC28" s="9">
        <v>300</v>
      </c>
      <c r="FD28" s="10">
        <v>300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660</v>
      </c>
      <c r="FM28" s="9">
        <v>450</v>
      </c>
      <c r="FN28" s="9">
        <v>0</v>
      </c>
      <c r="FO28" s="9">
        <v>0</v>
      </c>
      <c r="FP28" s="13">
        <v>1110</v>
      </c>
      <c r="FQ28" s="9">
        <v>0</v>
      </c>
      <c r="FR28" s="9">
        <v>0</v>
      </c>
      <c r="FS28" s="10">
        <v>24343</v>
      </c>
      <c r="FT28" s="8">
        <v>2257395</v>
      </c>
      <c r="FU28" s="11">
        <v>0</v>
      </c>
      <c r="FV28" s="12">
        <v>0</v>
      </c>
      <c r="FW28" s="10">
        <v>2257395</v>
      </c>
      <c r="FX28" s="8">
        <v>135444</v>
      </c>
      <c r="FY28" s="9">
        <v>135444</v>
      </c>
      <c r="FZ28" s="14">
        <f t="shared" si="4"/>
        <v>6.0000132896546682E-2</v>
      </c>
      <c r="GA28" s="12">
        <v>58484889</v>
      </c>
      <c r="GB28" s="9">
        <v>0</v>
      </c>
      <c r="GC28" s="9">
        <v>0</v>
      </c>
      <c r="GD28" s="10">
        <v>58484889</v>
      </c>
      <c r="GE28" s="8">
        <v>1486</v>
      </c>
      <c r="GF28" s="9">
        <v>1662339</v>
      </c>
      <c r="GG28" s="9">
        <v>517</v>
      </c>
      <c r="GH28" s="9">
        <v>5704175</v>
      </c>
      <c r="GI28" s="9">
        <v>476963</v>
      </c>
      <c r="GJ28" s="9">
        <v>408450</v>
      </c>
      <c r="GK28" s="11">
        <v>84226</v>
      </c>
      <c r="GL28" s="12">
        <v>178880</v>
      </c>
      <c r="GM28" s="9">
        <v>157800</v>
      </c>
      <c r="GN28" s="10">
        <v>336680</v>
      </c>
      <c r="GO28" s="8">
        <v>226200</v>
      </c>
      <c r="GP28" s="9">
        <v>31500</v>
      </c>
      <c r="GQ28" s="9">
        <v>0</v>
      </c>
      <c r="GR28" s="9">
        <v>406340</v>
      </c>
      <c r="GS28" s="9">
        <v>1069240</v>
      </c>
      <c r="GT28" s="13">
        <v>1475580</v>
      </c>
      <c r="GU28" s="11">
        <v>171110</v>
      </c>
      <c r="GV28" s="12">
        <v>252450</v>
      </c>
      <c r="GW28" s="9">
        <v>71100</v>
      </c>
      <c r="GX28" s="9">
        <v>74100</v>
      </c>
      <c r="GY28" s="9">
        <v>71550</v>
      </c>
      <c r="GZ28" s="13">
        <v>469200</v>
      </c>
      <c r="HA28" s="9">
        <v>28750</v>
      </c>
      <c r="HB28" s="9">
        <v>7130350</v>
      </c>
      <c r="HC28" s="10">
        <v>18207009</v>
      </c>
      <c r="HD28" s="8">
        <v>40277880</v>
      </c>
      <c r="HE28" s="11">
        <v>0</v>
      </c>
      <c r="HF28" s="12">
        <v>0</v>
      </c>
      <c r="HG28" s="10">
        <v>40277880</v>
      </c>
      <c r="HH28" s="8">
        <v>2415978</v>
      </c>
      <c r="HI28" s="9">
        <v>2415978</v>
      </c>
      <c r="HJ28" s="14">
        <f t="shared" si="5"/>
        <v>5.9982749836883176E-2</v>
      </c>
    </row>
    <row r="29" spans="1:218" s="49" customFormat="1" ht="12.6" customHeight="1" x14ac:dyDescent="0.15">
      <c r="A29" s="67">
        <v>17</v>
      </c>
      <c r="B29" s="68" t="s">
        <v>96</v>
      </c>
      <c r="C29" s="19">
        <v>3300698</v>
      </c>
      <c r="D29" s="16">
        <v>0</v>
      </c>
      <c r="E29" s="16">
        <v>0</v>
      </c>
      <c r="F29" s="17">
        <v>3300698</v>
      </c>
      <c r="G29" s="15">
        <v>0</v>
      </c>
      <c r="H29" s="16">
        <v>61153</v>
      </c>
      <c r="I29" s="16">
        <v>0</v>
      </c>
      <c r="J29" s="16">
        <v>227996</v>
      </c>
      <c r="K29" s="16">
        <v>39349</v>
      </c>
      <c r="L29" s="16">
        <v>12969</v>
      </c>
      <c r="M29" s="18">
        <v>2695</v>
      </c>
      <c r="N29" s="19">
        <v>2340</v>
      </c>
      <c r="O29" s="16">
        <v>3000</v>
      </c>
      <c r="P29" s="17">
        <v>5340</v>
      </c>
      <c r="Q29" s="15">
        <v>0</v>
      </c>
      <c r="R29" s="16">
        <v>0</v>
      </c>
      <c r="S29" s="16">
        <v>0</v>
      </c>
      <c r="T29" s="16">
        <v>2860</v>
      </c>
      <c r="U29" s="16">
        <v>1940</v>
      </c>
      <c r="V29" s="20">
        <v>4800</v>
      </c>
      <c r="W29" s="18">
        <v>770</v>
      </c>
      <c r="X29" s="19">
        <v>9900</v>
      </c>
      <c r="Y29" s="16">
        <v>6300</v>
      </c>
      <c r="Z29" s="16">
        <v>1900</v>
      </c>
      <c r="AA29" s="16">
        <v>4500</v>
      </c>
      <c r="AB29" s="20">
        <v>22600</v>
      </c>
      <c r="AC29" s="16">
        <v>690</v>
      </c>
      <c r="AD29" s="16">
        <v>143620</v>
      </c>
      <c r="AE29" s="17">
        <v>521982</v>
      </c>
      <c r="AF29" s="15">
        <v>2778716</v>
      </c>
      <c r="AG29" s="18">
        <v>0</v>
      </c>
      <c r="AH29" s="19">
        <v>0</v>
      </c>
      <c r="AI29" s="17">
        <v>2778716</v>
      </c>
      <c r="AJ29" s="15">
        <v>166708</v>
      </c>
      <c r="AK29" s="16">
        <v>166708</v>
      </c>
      <c r="AL29" s="21">
        <f t="shared" si="0"/>
        <v>5.9994616218426063E-2</v>
      </c>
      <c r="AM29" s="19">
        <v>5178066</v>
      </c>
      <c r="AN29" s="16">
        <v>0</v>
      </c>
      <c r="AO29" s="16">
        <v>0</v>
      </c>
      <c r="AP29" s="17">
        <v>5178066</v>
      </c>
      <c r="AQ29" s="15">
        <v>0</v>
      </c>
      <c r="AR29" s="16">
        <v>75722</v>
      </c>
      <c r="AS29" s="16">
        <v>0</v>
      </c>
      <c r="AT29" s="16">
        <v>263329</v>
      </c>
      <c r="AU29" s="16">
        <v>45355</v>
      </c>
      <c r="AV29" s="16">
        <v>12382</v>
      </c>
      <c r="AW29" s="18">
        <v>2327</v>
      </c>
      <c r="AX29" s="19">
        <v>4420</v>
      </c>
      <c r="AY29" s="16">
        <v>4800</v>
      </c>
      <c r="AZ29" s="17">
        <v>9220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9570</v>
      </c>
      <c r="BI29" s="16">
        <v>4050</v>
      </c>
      <c r="BJ29" s="16">
        <v>1900</v>
      </c>
      <c r="BK29" s="16">
        <v>3600</v>
      </c>
      <c r="BL29" s="20">
        <v>19120</v>
      </c>
      <c r="BM29" s="16">
        <v>1380</v>
      </c>
      <c r="BN29" s="16">
        <v>143190</v>
      </c>
      <c r="BO29" s="17">
        <v>572025</v>
      </c>
      <c r="BP29" s="15">
        <v>4606041</v>
      </c>
      <c r="BQ29" s="18">
        <v>0</v>
      </c>
      <c r="BR29" s="19">
        <v>0</v>
      </c>
      <c r="BS29" s="17">
        <v>4606041</v>
      </c>
      <c r="BT29" s="15">
        <v>276347</v>
      </c>
      <c r="BU29" s="16">
        <v>276347</v>
      </c>
      <c r="BV29" s="21">
        <f t="shared" si="1"/>
        <v>5.9996643538344538E-2</v>
      </c>
      <c r="BW29" s="19">
        <v>3162149</v>
      </c>
      <c r="BX29" s="16">
        <v>0</v>
      </c>
      <c r="BY29" s="16">
        <v>0</v>
      </c>
      <c r="BZ29" s="17">
        <v>3162149</v>
      </c>
      <c r="CA29" s="15">
        <v>0</v>
      </c>
      <c r="CB29" s="16">
        <v>24667</v>
      </c>
      <c r="CC29" s="16">
        <v>0</v>
      </c>
      <c r="CD29" s="16">
        <v>88933</v>
      </c>
      <c r="CE29" s="16">
        <v>15237</v>
      </c>
      <c r="CF29" s="16">
        <v>3657</v>
      </c>
      <c r="CG29" s="18">
        <v>972</v>
      </c>
      <c r="CH29" s="19">
        <v>1820</v>
      </c>
      <c r="CI29" s="16">
        <v>1500</v>
      </c>
      <c r="CJ29" s="17">
        <v>3320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1650</v>
      </c>
      <c r="CS29" s="16">
        <v>2250</v>
      </c>
      <c r="CT29" s="16">
        <v>380</v>
      </c>
      <c r="CU29" s="16">
        <v>1350</v>
      </c>
      <c r="CV29" s="20">
        <v>5630</v>
      </c>
      <c r="CW29" s="16">
        <v>230</v>
      </c>
      <c r="CX29" s="16">
        <v>10380</v>
      </c>
      <c r="CY29" s="17">
        <v>153026</v>
      </c>
      <c r="CZ29" s="15">
        <v>3009123</v>
      </c>
      <c r="DA29" s="18">
        <v>0</v>
      </c>
      <c r="DB29" s="19">
        <v>0</v>
      </c>
      <c r="DC29" s="17">
        <v>3009123</v>
      </c>
      <c r="DD29" s="15">
        <v>180542</v>
      </c>
      <c r="DE29" s="16">
        <v>180542</v>
      </c>
      <c r="DF29" s="21">
        <f t="shared" si="2"/>
        <v>5.9998212103659437E-2</v>
      </c>
      <c r="DG29" s="19">
        <v>1385230</v>
      </c>
      <c r="DH29" s="16">
        <v>1933</v>
      </c>
      <c r="DI29" s="16">
        <v>0</v>
      </c>
      <c r="DJ29" s="17">
        <v>1387163</v>
      </c>
      <c r="DK29" s="15">
        <v>0</v>
      </c>
      <c r="DL29" s="16">
        <v>9682</v>
      </c>
      <c r="DM29" s="16">
        <v>0</v>
      </c>
      <c r="DN29" s="16">
        <v>22399</v>
      </c>
      <c r="DO29" s="16">
        <v>3041</v>
      </c>
      <c r="DP29" s="16">
        <v>629</v>
      </c>
      <c r="DQ29" s="18">
        <v>215</v>
      </c>
      <c r="DR29" s="19">
        <v>0</v>
      </c>
      <c r="DS29" s="16">
        <v>300</v>
      </c>
      <c r="DT29" s="17">
        <v>300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990</v>
      </c>
      <c r="EC29" s="16">
        <v>450</v>
      </c>
      <c r="ED29" s="16">
        <v>0</v>
      </c>
      <c r="EE29" s="16">
        <v>0</v>
      </c>
      <c r="EF29" s="20">
        <v>1440</v>
      </c>
      <c r="EG29" s="16">
        <v>0</v>
      </c>
      <c r="EH29" s="16">
        <v>0</v>
      </c>
      <c r="EI29" s="17">
        <v>37706</v>
      </c>
      <c r="EJ29" s="15">
        <v>1347525</v>
      </c>
      <c r="EK29" s="18">
        <v>1932</v>
      </c>
      <c r="EL29" s="19">
        <v>0</v>
      </c>
      <c r="EM29" s="17">
        <v>1349457</v>
      </c>
      <c r="EN29" s="15">
        <v>80967</v>
      </c>
      <c r="EO29" s="16">
        <v>80967</v>
      </c>
      <c r="EP29" s="21">
        <f t="shared" si="3"/>
        <v>5.9999688763702735E-2</v>
      </c>
      <c r="EQ29" s="19">
        <v>1438613</v>
      </c>
      <c r="ER29" s="16">
        <v>0</v>
      </c>
      <c r="ES29" s="16">
        <v>0</v>
      </c>
      <c r="ET29" s="17">
        <v>1438613</v>
      </c>
      <c r="EU29" s="15">
        <v>0</v>
      </c>
      <c r="EV29" s="16">
        <v>879</v>
      </c>
      <c r="EW29" s="16">
        <v>0</v>
      </c>
      <c r="EX29" s="16">
        <v>3517</v>
      </c>
      <c r="EY29" s="16">
        <v>2180</v>
      </c>
      <c r="EZ29" s="16">
        <v>209</v>
      </c>
      <c r="FA29" s="18">
        <v>16</v>
      </c>
      <c r="FB29" s="19">
        <v>0</v>
      </c>
      <c r="FC29" s="16">
        <v>300</v>
      </c>
      <c r="FD29" s="17">
        <v>300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7101</v>
      </c>
      <c r="FT29" s="15">
        <v>1431512</v>
      </c>
      <c r="FU29" s="18">
        <v>0</v>
      </c>
      <c r="FV29" s="19">
        <v>0</v>
      </c>
      <c r="FW29" s="17">
        <v>1431512</v>
      </c>
      <c r="FX29" s="15">
        <v>85890</v>
      </c>
      <c r="FY29" s="16">
        <v>85890</v>
      </c>
      <c r="FZ29" s="21">
        <f t="shared" si="4"/>
        <v>5.9999497035302531E-2</v>
      </c>
      <c r="GA29" s="19">
        <v>57485151</v>
      </c>
      <c r="GB29" s="16">
        <v>1933</v>
      </c>
      <c r="GC29" s="16">
        <v>0</v>
      </c>
      <c r="GD29" s="17">
        <v>57487084</v>
      </c>
      <c r="GE29" s="15">
        <v>2702</v>
      </c>
      <c r="GF29" s="16">
        <v>1527487</v>
      </c>
      <c r="GG29" s="16">
        <v>599</v>
      </c>
      <c r="GH29" s="16">
        <v>6315636</v>
      </c>
      <c r="GI29" s="16">
        <v>366882</v>
      </c>
      <c r="GJ29" s="16">
        <v>458134</v>
      </c>
      <c r="GK29" s="18">
        <v>81999</v>
      </c>
      <c r="GL29" s="19">
        <v>198380</v>
      </c>
      <c r="GM29" s="16">
        <v>176100</v>
      </c>
      <c r="GN29" s="17">
        <v>374480</v>
      </c>
      <c r="GO29" s="15">
        <v>217620</v>
      </c>
      <c r="GP29" s="16">
        <v>53100</v>
      </c>
      <c r="GQ29" s="16">
        <v>260</v>
      </c>
      <c r="GR29" s="16">
        <v>527010</v>
      </c>
      <c r="GS29" s="16">
        <v>1555030</v>
      </c>
      <c r="GT29" s="20">
        <v>2082040</v>
      </c>
      <c r="GU29" s="18">
        <v>273460</v>
      </c>
      <c r="GV29" s="19">
        <v>251790</v>
      </c>
      <c r="GW29" s="16">
        <v>56250</v>
      </c>
      <c r="GX29" s="16">
        <v>58140</v>
      </c>
      <c r="GY29" s="16">
        <v>111150</v>
      </c>
      <c r="GZ29" s="20">
        <v>477330</v>
      </c>
      <c r="HA29" s="16">
        <v>34500</v>
      </c>
      <c r="HB29" s="16">
        <v>9204500</v>
      </c>
      <c r="HC29" s="17">
        <v>21470130</v>
      </c>
      <c r="HD29" s="15">
        <v>36015022</v>
      </c>
      <c r="HE29" s="18">
        <v>1932</v>
      </c>
      <c r="HF29" s="19">
        <v>0</v>
      </c>
      <c r="HG29" s="17">
        <v>36016954</v>
      </c>
      <c r="HH29" s="15">
        <v>2160129</v>
      </c>
      <c r="HI29" s="16">
        <v>2160129</v>
      </c>
      <c r="HJ29" s="21">
        <f t="shared" si="5"/>
        <v>5.9975338280966239E-2</v>
      </c>
    </row>
    <row r="30" spans="1:218" s="49" customFormat="1" ht="12.6" customHeight="1" x14ac:dyDescent="0.15">
      <c r="A30" s="65">
        <v>18</v>
      </c>
      <c r="B30" s="66" t="s">
        <v>97</v>
      </c>
      <c r="C30" s="12">
        <v>1978030</v>
      </c>
      <c r="D30" s="9">
        <v>0</v>
      </c>
      <c r="E30" s="9">
        <v>0</v>
      </c>
      <c r="F30" s="10">
        <v>1978030</v>
      </c>
      <c r="G30" s="8">
        <v>0</v>
      </c>
      <c r="H30" s="9">
        <v>40602</v>
      </c>
      <c r="I30" s="9">
        <v>0</v>
      </c>
      <c r="J30" s="9">
        <v>139765</v>
      </c>
      <c r="K30" s="9">
        <v>22955</v>
      </c>
      <c r="L30" s="9">
        <v>7437</v>
      </c>
      <c r="M30" s="11">
        <v>1454</v>
      </c>
      <c r="N30" s="12">
        <v>1300</v>
      </c>
      <c r="O30" s="9">
        <v>3000</v>
      </c>
      <c r="P30" s="10">
        <v>4300</v>
      </c>
      <c r="Q30" s="8">
        <v>0</v>
      </c>
      <c r="R30" s="9">
        <v>0</v>
      </c>
      <c r="S30" s="9">
        <v>0</v>
      </c>
      <c r="T30" s="9">
        <v>1760</v>
      </c>
      <c r="U30" s="9">
        <v>1540</v>
      </c>
      <c r="V30" s="13">
        <v>3300</v>
      </c>
      <c r="W30" s="11">
        <v>660</v>
      </c>
      <c r="X30" s="12">
        <v>8250</v>
      </c>
      <c r="Y30" s="9">
        <v>4050</v>
      </c>
      <c r="Z30" s="9">
        <v>2280</v>
      </c>
      <c r="AA30" s="9">
        <v>1350</v>
      </c>
      <c r="AB30" s="13">
        <v>15930</v>
      </c>
      <c r="AC30" s="9">
        <v>230</v>
      </c>
      <c r="AD30" s="9">
        <v>85140</v>
      </c>
      <c r="AE30" s="10">
        <v>321773</v>
      </c>
      <c r="AF30" s="8">
        <v>1656257</v>
      </c>
      <c r="AG30" s="11">
        <v>0</v>
      </c>
      <c r="AH30" s="12">
        <v>0</v>
      </c>
      <c r="AI30" s="10">
        <v>1656257</v>
      </c>
      <c r="AJ30" s="8">
        <v>99367</v>
      </c>
      <c r="AK30" s="9">
        <v>99367</v>
      </c>
      <c r="AL30" s="14">
        <f t="shared" si="0"/>
        <v>5.9994916247901139E-2</v>
      </c>
      <c r="AM30" s="12">
        <v>2615302</v>
      </c>
      <c r="AN30" s="9">
        <v>0</v>
      </c>
      <c r="AO30" s="9">
        <v>0</v>
      </c>
      <c r="AP30" s="10">
        <v>2615302</v>
      </c>
      <c r="AQ30" s="8">
        <v>0</v>
      </c>
      <c r="AR30" s="9">
        <v>43731</v>
      </c>
      <c r="AS30" s="9">
        <v>0</v>
      </c>
      <c r="AT30" s="9">
        <v>134499</v>
      </c>
      <c r="AU30" s="9">
        <v>24004</v>
      </c>
      <c r="AV30" s="9">
        <v>6924</v>
      </c>
      <c r="AW30" s="11">
        <v>1330</v>
      </c>
      <c r="AX30" s="12">
        <v>1820</v>
      </c>
      <c r="AY30" s="9">
        <v>2100</v>
      </c>
      <c r="AZ30" s="10">
        <v>3920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6930</v>
      </c>
      <c r="BI30" s="9">
        <v>4050</v>
      </c>
      <c r="BJ30" s="9">
        <v>380</v>
      </c>
      <c r="BK30" s="9">
        <v>900</v>
      </c>
      <c r="BL30" s="13">
        <v>12260</v>
      </c>
      <c r="BM30" s="9">
        <v>690</v>
      </c>
      <c r="BN30" s="9">
        <v>73530</v>
      </c>
      <c r="BO30" s="10">
        <v>300888</v>
      </c>
      <c r="BP30" s="8">
        <v>2314414</v>
      </c>
      <c r="BQ30" s="11">
        <v>0</v>
      </c>
      <c r="BR30" s="12">
        <v>0</v>
      </c>
      <c r="BS30" s="10">
        <v>2314414</v>
      </c>
      <c r="BT30" s="8">
        <v>138857</v>
      </c>
      <c r="BU30" s="9">
        <v>138857</v>
      </c>
      <c r="BV30" s="14">
        <f t="shared" si="1"/>
        <v>5.999661253345339E-2</v>
      </c>
      <c r="BW30" s="12">
        <v>1548104</v>
      </c>
      <c r="BX30" s="9">
        <v>0</v>
      </c>
      <c r="BY30" s="9">
        <v>0</v>
      </c>
      <c r="BZ30" s="10">
        <v>1548104</v>
      </c>
      <c r="CA30" s="8">
        <v>0</v>
      </c>
      <c r="CB30" s="9">
        <v>15473</v>
      </c>
      <c r="CC30" s="9">
        <v>0</v>
      </c>
      <c r="CD30" s="9">
        <v>44546</v>
      </c>
      <c r="CE30" s="9">
        <v>7914</v>
      </c>
      <c r="CF30" s="9">
        <v>1928</v>
      </c>
      <c r="CG30" s="11">
        <v>434</v>
      </c>
      <c r="CH30" s="12">
        <v>0</v>
      </c>
      <c r="CI30" s="9">
        <v>1200</v>
      </c>
      <c r="CJ30" s="10">
        <v>1200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990</v>
      </c>
      <c r="CS30" s="9">
        <v>2250</v>
      </c>
      <c r="CT30" s="9">
        <v>0</v>
      </c>
      <c r="CU30" s="9">
        <v>0</v>
      </c>
      <c r="CV30" s="13">
        <v>3240</v>
      </c>
      <c r="CW30" s="9">
        <v>0</v>
      </c>
      <c r="CX30" s="9">
        <v>7470</v>
      </c>
      <c r="CY30" s="10">
        <v>82205</v>
      </c>
      <c r="CZ30" s="8">
        <v>1465899</v>
      </c>
      <c r="DA30" s="11">
        <v>0</v>
      </c>
      <c r="DB30" s="12">
        <v>0</v>
      </c>
      <c r="DC30" s="10">
        <v>1465899</v>
      </c>
      <c r="DD30" s="8">
        <v>87953</v>
      </c>
      <c r="DE30" s="9">
        <v>87953</v>
      </c>
      <c r="DF30" s="14">
        <f t="shared" si="2"/>
        <v>5.9999358755275775E-2</v>
      </c>
      <c r="DG30" s="12">
        <v>727941</v>
      </c>
      <c r="DH30" s="9">
        <v>0</v>
      </c>
      <c r="DI30" s="9">
        <v>0</v>
      </c>
      <c r="DJ30" s="10">
        <v>727941</v>
      </c>
      <c r="DK30" s="8">
        <v>0</v>
      </c>
      <c r="DL30" s="9">
        <v>1223</v>
      </c>
      <c r="DM30" s="9">
        <v>0</v>
      </c>
      <c r="DN30" s="9">
        <v>12207</v>
      </c>
      <c r="DO30" s="9">
        <v>24</v>
      </c>
      <c r="DP30" s="9">
        <v>414</v>
      </c>
      <c r="DQ30" s="11">
        <v>79</v>
      </c>
      <c r="DR30" s="12">
        <v>260</v>
      </c>
      <c r="DS30" s="9">
        <v>0</v>
      </c>
      <c r="DT30" s="10">
        <v>260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330</v>
      </c>
      <c r="EC30" s="9">
        <v>450</v>
      </c>
      <c r="ED30" s="9">
        <v>0</v>
      </c>
      <c r="EE30" s="9">
        <v>0</v>
      </c>
      <c r="EF30" s="13">
        <v>780</v>
      </c>
      <c r="EG30" s="9">
        <v>0</v>
      </c>
      <c r="EH30" s="9">
        <v>0</v>
      </c>
      <c r="EI30" s="10">
        <v>14987</v>
      </c>
      <c r="EJ30" s="8">
        <v>712954</v>
      </c>
      <c r="EK30" s="11">
        <v>0</v>
      </c>
      <c r="EL30" s="12">
        <v>0</v>
      </c>
      <c r="EM30" s="10">
        <v>712954</v>
      </c>
      <c r="EN30" s="8">
        <v>42777</v>
      </c>
      <c r="EO30" s="9">
        <v>42777</v>
      </c>
      <c r="EP30" s="14">
        <f t="shared" si="3"/>
        <v>5.9999663372391487E-2</v>
      </c>
      <c r="EQ30" s="12">
        <v>339701</v>
      </c>
      <c r="ER30" s="9">
        <v>0</v>
      </c>
      <c r="ES30" s="9">
        <v>0</v>
      </c>
      <c r="ET30" s="10">
        <v>339701</v>
      </c>
      <c r="EU30" s="8">
        <v>0</v>
      </c>
      <c r="EV30" s="9">
        <v>282</v>
      </c>
      <c r="EW30" s="9">
        <v>0</v>
      </c>
      <c r="EX30" s="9">
        <v>3102</v>
      </c>
      <c r="EY30" s="9">
        <v>0</v>
      </c>
      <c r="EZ30" s="9">
        <v>86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3470</v>
      </c>
      <c r="FT30" s="8">
        <v>336231</v>
      </c>
      <c r="FU30" s="11">
        <v>0</v>
      </c>
      <c r="FV30" s="12">
        <v>0</v>
      </c>
      <c r="FW30" s="10">
        <v>336231</v>
      </c>
      <c r="FX30" s="8">
        <v>20174</v>
      </c>
      <c r="FY30" s="9">
        <v>20174</v>
      </c>
      <c r="FZ30" s="14">
        <f t="shared" si="4"/>
        <v>6.0000416380405139E-2</v>
      </c>
      <c r="GA30" s="12">
        <v>30680924</v>
      </c>
      <c r="GB30" s="9">
        <v>1180</v>
      </c>
      <c r="GC30" s="9">
        <v>0</v>
      </c>
      <c r="GD30" s="10">
        <v>30682104</v>
      </c>
      <c r="GE30" s="8">
        <v>737</v>
      </c>
      <c r="GF30" s="9">
        <v>894835</v>
      </c>
      <c r="GG30" s="9">
        <v>290</v>
      </c>
      <c r="GH30" s="9">
        <v>3414152</v>
      </c>
      <c r="GI30" s="9">
        <v>214633</v>
      </c>
      <c r="GJ30" s="9">
        <v>269861</v>
      </c>
      <c r="GK30" s="11">
        <v>50821</v>
      </c>
      <c r="GL30" s="12">
        <v>102700</v>
      </c>
      <c r="GM30" s="9">
        <v>106800</v>
      </c>
      <c r="GN30" s="10">
        <v>209500</v>
      </c>
      <c r="GO30" s="8">
        <v>126880</v>
      </c>
      <c r="GP30" s="9">
        <v>18000</v>
      </c>
      <c r="GQ30" s="9">
        <v>260</v>
      </c>
      <c r="GR30" s="9">
        <v>312070</v>
      </c>
      <c r="GS30" s="9">
        <v>699600</v>
      </c>
      <c r="GT30" s="13">
        <v>1011670</v>
      </c>
      <c r="GU30" s="11">
        <v>137770</v>
      </c>
      <c r="GV30" s="12">
        <v>143880</v>
      </c>
      <c r="GW30" s="9">
        <v>38250</v>
      </c>
      <c r="GX30" s="9">
        <v>43320</v>
      </c>
      <c r="GY30" s="9">
        <v>64350</v>
      </c>
      <c r="GZ30" s="13">
        <v>289800</v>
      </c>
      <c r="HA30" s="9">
        <v>18170</v>
      </c>
      <c r="HB30" s="9">
        <v>4828350</v>
      </c>
      <c r="HC30" s="10">
        <v>11485439</v>
      </c>
      <c r="HD30" s="8">
        <v>19195485</v>
      </c>
      <c r="HE30" s="11">
        <v>1180</v>
      </c>
      <c r="HF30" s="12">
        <v>0</v>
      </c>
      <c r="HG30" s="10">
        <v>19196665</v>
      </c>
      <c r="HH30" s="8">
        <v>1151331</v>
      </c>
      <c r="HI30" s="9">
        <v>1151331</v>
      </c>
      <c r="HJ30" s="14">
        <f t="shared" si="5"/>
        <v>5.9975573882234234E-2</v>
      </c>
    </row>
    <row r="31" spans="1:218" s="49" customFormat="1" ht="12.6" customHeight="1" x14ac:dyDescent="0.15">
      <c r="A31" s="67">
        <v>19</v>
      </c>
      <c r="B31" s="68" t="s">
        <v>98</v>
      </c>
      <c r="C31" s="19">
        <v>4978123</v>
      </c>
      <c r="D31" s="16">
        <v>3151</v>
      </c>
      <c r="E31" s="16">
        <v>0</v>
      </c>
      <c r="F31" s="17">
        <v>4981274</v>
      </c>
      <c r="G31" s="15">
        <v>0</v>
      </c>
      <c r="H31" s="16">
        <v>98292</v>
      </c>
      <c r="I31" s="16">
        <v>0</v>
      </c>
      <c r="J31" s="16">
        <v>357820</v>
      </c>
      <c r="K31" s="16">
        <v>51357</v>
      </c>
      <c r="L31" s="16">
        <v>18740</v>
      </c>
      <c r="M31" s="18">
        <v>3963</v>
      </c>
      <c r="N31" s="19">
        <v>5980</v>
      </c>
      <c r="O31" s="16">
        <v>6900</v>
      </c>
      <c r="P31" s="17">
        <v>12880</v>
      </c>
      <c r="Q31" s="15">
        <v>0</v>
      </c>
      <c r="R31" s="16">
        <v>0</v>
      </c>
      <c r="S31" s="16">
        <v>0</v>
      </c>
      <c r="T31" s="16">
        <v>5060</v>
      </c>
      <c r="U31" s="16">
        <v>1550</v>
      </c>
      <c r="V31" s="20">
        <v>6610</v>
      </c>
      <c r="W31" s="18">
        <v>2620</v>
      </c>
      <c r="X31" s="19">
        <v>13530</v>
      </c>
      <c r="Y31" s="16">
        <v>6300</v>
      </c>
      <c r="Z31" s="16">
        <v>6080</v>
      </c>
      <c r="AA31" s="16">
        <v>4050</v>
      </c>
      <c r="AB31" s="20">
        <v>29960</v>
      </c>
      <c r="AC31" s="16">
        <v>1610</v>
      </c>
      <c r="AD31" s="16">
        <v>214860</v>
      </c>
      <c r="AE31" s="17">
        <v>798712</v>
      </c>
      <c r="AF31" s="15">
        <v>4179411</v>
      </c>
      <c r="AG31" s="18">
        <v>3151</v>
      </c>
      <c r="AH31" s="19">
        <v>0</v>
      </c>
      <c r="AI31" s="17">
        <v>4182562</v>
      </c>
      <c r="AJ31" s="15">
        <v>250931</v>
      </c>
      <c r="AK31" s="16">
        <v>250931</v>
      </c>
      <c r="AL31" s="21">
        <f t="shared" si="0"/>
        <v>5.9994567922722959E-2</v>
      </c>
      <c r="AM31" s="19">
        <v>9072060</v>
      </c>
      <c r="AN31" s="16">
        <v>0</v>
      </c>
      <c r="AO31" s="16">
        <v>0</v>
      </c>
      <c r="AP31" s="17">
        <v>9072060</v>
      </c>
      <c r="AQ31" s="15">
        <v>0</v>
      </c>
      <c r="AR31" s="16">
        <v>131984</v>
      </c>
      <c r="AS31" s="16">
        <v>0</v>
      </c>
      <c r="AT31" s="16">
        <v>472515</v>
      </c>
      <c r="AU31" s="16">
        <v>77973</v>
      </c>
      <c r="AV31" s="16">
        <v>21982</v>
      </c>
      <c r="AW31" s="18">
        <v>5008</v>
      </c>
      <c r="AX31" s="19">
        <v>4160</v>
      </c>
      <c r="AY31" s="16">
        <v>8100</v>
      </c>
      <c r="AZ31" s="17">
        <v>12260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19800</v>
      </c>
      <c r="BI31" s="16">
        <v>16650</v>
      </c>
      <c r="BJ31" s="16">
        <v>3420</v>
      </c>
      <c r="BK31" s="16">
        <v>4050</v>
      </c>
      <c r="BL31" s="20">
        <v>43920</v>
      </c>
      <c r="BM31" s="16">
        <v>1840</v>
      </c>
      <c r="BN31" s="16">
        <v>249400</v>
      </c>
      <c r="BO31" s="17">
        <v>1016882</v>
      </c>
      <c r="BP31" s="15">
        <v>8055178</v>
      </c>
      <c r="BQ31" s="18">
        <v>0</v>
      </c>
      <c r="BR31" s="19">
        <v>0</v>
      </c>
      <c r="BS31" s="17">
        <v>8055178</v>
      </c>
      <c r="BT31" s="15">
        <v>483287</v>
      </c>
      <c r="BU31" s="16">
        <v>483287</v>
      </c>
      <c r="BV31" s="21">
        <f t="shared" si="1"/>
        <v>5.9997060276011281E-2</v>
      </c>
      <c r="BW31" s="19">
        <v>7464619</v>
      </c>
      <c r="BX31" s="16">
        <v>0</v>
      </c>
      <c r="BY31" s="16">
        <v>0</v>
      </c>
      <c r="BZ31" s="17">
        <v>7464619</v>
      </c>
      <c r="CA31" s="15">
        <v>0</v>
      </c>
      <c r="CB31" s="16">
        <v>61499</v>
      </c>
      <c r="CC31" s="16">
        <v>0</v>
      </c>
      <c r="CD31" s="16">
        <v>221787</v>
      </c>
      <c r="CE31" s="16">
        <v>43313</v>
      </c>
      <c r="CF31" s="16">
        <v>9311</v>
      </c>
      <c r="CG31" s="18">
        <v>2441</v>
      </c>
      <c r="CH31" s="19">
        <v>1560</v>
      </c>
      <c r="CI31" s="16">
        <v>1800</v>
      </c>
      <c r="CJ31" s="17">
        <v>3360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10230</v>
      </c>
      <c r="CS31" s="16">
        <v>4050</v>
      </c>
      <c r="CT31" s="16">
        <v>1140</v>
      </c>
      <c r="CU31" s="16">
        <v>1350</v>
      </c>
      <c r="CV31" s="20">
        <v>16770</v>
      </c>
      <c r="CW31" s="16">
        <v>460</v>
      </c>
      <c r="CX31" s="16">
        <v>19710</v>
      </c>
      <c r="CY31" s="17">
        <v>378651</v>
      </c>
      <c r="CZ31" s="15">
        <v>7085968</v>
      </c>
      <c r="DA31" s="18">
        <v>0</v>
      </c>
      <c r="DB31" s="19">
        <v>0</v>
      </c>
      <c r="DC31" s="17">
        <v>7085968</v>
      </c>
      <c r="DD31" s="15">
        <v>425147</v>
      </c>
      <c r="DE31" s="16">
        <v>425147</v>
      </c>
      <c r="DF31" s="21">
        <f t="shared" si="2"/>
        <v>5.9998436346311468E-2</v>
      </c>
      <c r="DG31" s="19">
        <v>2545942</v>
      </c>
      <c r="DH31" s="16">
        <v>0</v>
      </c>
      <c r="DI31" s="16">
        <v>0</v>
      </c>
      <c r="DJ31" s="17">
        <v>2545942</v>
      </c>
      <c r="DK31" s="15">
        <v>0</v>
      </c>
      <c r="DL31" s="16">
        <v>17213</v>
      </c>
      <c r="DM31" s="16">
        <v>0</v>
      </c>
      <c r="DN31" s="16">
        <v>39997</v>
      </c>
      <c r="DO31" s="16">
        <v>7523</v>
      </c>
      <c r="DP31" s="16">
        <v>1186</v>
      </c>
      <c r="DQ31" s="18">
        <v>366</v>
      </c>
      <c r="DR31" s="19">
        <v>0</v>
      </c>
      <c r="DS31" s="16">
        <v>1500</v>
      </c>
      <c r="DT31" s="17">
        <v>1500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990</v>
      </c>
      <c r="EC31" s="16">
        <v>0</v>
      </c>
      <c r="ED31" s="16">
        <v>0</v>
      </c>
      <c r="EE31" s="16">
        <v>0</v>
      </c>
      <c r="EF31" s="20">
        <v>990</v>
      </c>
      <c r="EG31" s="16">
        <v>230</v>
      </c>
      <c r="EH31" s="16">
        <v>0</v>
      </c>
      <c r="EI31" s="17">
        <v>69005</v>
      </c>
      <c r="EJ31" s="15">
        <v>2476937</v>
      </c>
      <c r="EK31" s="18">
        <v>0</v>
      </c>
      <c r="EL31" s="19">
        <v>0</v>
      </c>
      <c r="EM31" s="17">
        <v>2476937</v>
      </c>
      <c r="EN31" s="15">
        <v>148614</v>
      </c>
      <c r="EO31" s="16">
        <v>148614</v>
      </c>
      <c r="EP31" s="21">
        <f t="shared" si="3"/>
        <v>5.9999103731746106E-2</v>
      </c>
      <c r="EQ31" s="19">
        <v>2255057</v>
      </c>
      <c r="ER31" s="16">
        <v>0</v>
      </c>
      <c r="ES31" s="16">
        <v>0</v>
      </c>
      <c r="ET31" s="17">
        <v>2255057</v>
      </c>
      <c r="EU31" s="15">
        <v>0</v>
      </c>
      <c r="EV31" s="16">
        <v>3537</v>
      </c>
      <c r="EW31" s="16">
        <v>0</v>
      </c>
      <c r="EX31" s="16">
        <v>15741</v>
      </c>
      <c r="EY31" s="16">
        <v>1791</v>
      </c>
      <c r="EZ31" s="16">
        <v>394</v>
      </c>
      <c r="FA31" s="18">
        <v>85</v>
      </c>
      <c r="FB31" s="19">
        <v>0</v>
      </c>
      <c r="FC31" s="16">
        <v>300</v>
      </c>
      <c r="FD31" s="17">
        <v>300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330</v>
      </c>
      <c r="FM31" s="16">
        <v>450</v>
      </c>
      <c r="FN31" s="16">
        <v>0</v>
      </c>
      <c r="FO31" s="16">
        <v>0</v>
      </c>
      <c r="FP31" s="20">
        <v>780</v>
      </c>
      <c r="FQ31" s="16">
        <v>0</v>
      </c>
      <c r="FR31" s="16">
        <v>0</v>
      </c>
      <c r="FS31" s="17">
        <v>22628</v>
      </c>
      <c r="FT31" s="15">
        <v>2232429</v>
      </c>
      <c r="FU31" s="18">
        <v>0</v>
      </c>
      <c r="FV31" s="19">
        <v>0</v>
      </c>
      <c r="FW31" s="17">
        <v>2232429</v>
      </c>
      <c r="FX31" s="15">
        <v>133945</v>
      </c>
      <c r="FY31" s="16">
        <v>133945</v>
      </c>
      <c r="FZ31" s="21">
        <f t="shared" si="4"/>
        <v>5.9999668522492763E-2</v>
      </c>
      <c r="GA31" s="19">
        <v>93221503</v>
      </c>
      <c r="GB31" s="16">
        <v>3151</v>
      </c>
      <c r="GC31" s="16">
        <v>0</v>
      </c>
      <c r="GD31" s="17">
        <v>93224654</v>
      </c>
      <c r="GE31" s="15">
        <v>14718</v>
      </c>
      <c r="GF31" s="16">
        <v>2406595</v>
      </c>
      <c r="GG31" s="16">
        <v>669</v>
      </c>
      <c r="GH31" s="16">
        <v>9807871</v>
      </c>
      <c r="GI31" s="16">
        <v>535755</v>
      </c>
      <c r="GJ31" s="16">
        <v>786556</v>
      </c>
      <c r="GK31" s="18">
        <v>131502</v>
      </c>
      <c r="GL31" s="19">
        <v>291460</v>
      </c>
      <c r="GM31" s="16">
        <v>285600</v>
      </c>
      <c r="GN31" s="17">
        <v>577060</v>
      </c>
      <c r="GO31" s="15">
        <v>318240</v>
      </c>
      <c r="GP31" s="16">
        <v>58800</v>
      </c>
      <c r="GQ31" s="16">
        <v>0</v>
      </c>
      <c r="GR31" s="16">
        <v>922570</v>
      </c>
      <c r="GS31" s="16">
        <v>2518570</v>
      </c>
      <c r="GT31" s="20">
        <v>3441140</v>
      </c>
      <c r="GU31" s="18">
        <v>393060</v>
      </c>
      <c r="GV31" s="19">
        <v>423390</v>
      </c>
      <c r="GW31" s="16">
        <v>95400</v>
      </c>
      <c r="GX31" s="16">
        <v>105640</v>
      </c>
      <c r="GY31" s="16">
        <v>117000</v>
      </c>
      <c r="GZ31" s="20">
        <v>741430</v>
      </c>
      <c r="HA31" s="16">
        <v>52210</v>
      </c>
      <c r="HB31" s="16">
        <v>14339450</v>
      </c>
      <c r="HC31" s="17">
        <v>33604387</v>
      </c>
      <c r="HD31" s="15">
        <v>59617116</v>
      </c>
      <c r="HE31" s="18">
        <v>3151</v>
      </c>
      <c r="HF31" s="19">
        <v>0</v>
      </c>
      <c r="HG31" s="17">
        <v>59620267</v>
      </c>
      <c r="HH31" s="15">
        <v>3575846</v>
      </c>
      <c r="HI31" s="16">
        <v>3575846</v>
      </c>
      <c r="HJ31" s="21">
        <f t="shared" si="5"/>
        <v>5.9977020901298549E-2</v>
      </c>
    </row>
    <row r="32" spans="1:218" s="49" customFormat="1" ht="12.6" customHeight="1" x14ac:dyDescent="0.15">
      <c r="A32" s="65">
        <v>20</v>
      </c>
      <c r="B32" s="66" t="s">
        <v>99</v>
      </c>
      <c r="C32" s="12">
        <v>7630603</v>
      </c>
      <c r="D32" s="9">
        <v>0</v>
      </c>
      <c r="E32" s="9">
        <v>0</v>
      </c>
      <c r="F32" s="10">
        <v>7630603</v>
      </c>
      <c r="G32" s="8">
        <v>0</v>
      </c>
      <c r="H32" s="9">
        <v>165602</v>
      </c>
      <c r="I32" s="9">
        <v>40</v>
      </c>
      <c r="J32" s="9">
        <v>580457</v>
      </c>
      <c r="K32" s="9">
        <v>78971</v>
      </c>
      <c r="L32" s="9">
        <v>29939</v>
      </c>
      <c r="M32" s="11">
        <v>6897</v>
      </c>
      <c r="N32" s="12">
        <v>6240</v>
      </c>
      <c r="O32" s="9">
        <v>6600</v>
      </c>
      <c r="P32" s="10">
        <v>12840</v>
      </c>
      <c r="Q32" s="8">
        <v>0</v>
      </c>
      <c r="R32" s="9">
        <v>0</v>
      </c>
      <c r="S32" s="9">
        <v>0</v>
      </c>
      <c r="T32" s="9">
        <v>9680</v>
      </c>
      <c r="U32" s="9">
        <v>4370</v>
      </c>
      <c r="V32" s="13">
        <v>14050</v>
      </c>
      <c r="W32" s="11">
        <v>1370</v>
      </c>
      <c r="X32" s="12">
        <v>17490</v>
      </c>
      <c r="Y32" s="9">
        <v>12150</v>
      </c>
      <c r="Z32" s="9">
        <v>5700</v>
      </c>
      <c r="AA32" s="9">
        <v>4950</v>
      </c>
      <c r="AB32" s="13">
        <v>40290</v>
      </c>
      <c r="AC32" s="9">
        <v>2070</v>
      </c>
      <c r="AD32" s="9">
        <v>327230</v>
      </c>
      <c r="AE32" s="10">
        <v>1259716</v>
      </c>
      <c r="AF32" s="8">
        <v>6370887</v>
      </c>
      <c r="AG32" s="11">
        <v>0</v>
      </c>
      <c r="AH32" s="12">
        <v>0</v>
      </c>
      <c r="AI32" s="10">
        <v>6370887</v>
      </c>
      <c r="AJ32" s="8">
        <v>382220</v>
      </c>
      <c r="AK32" s="9">
        <v>382220</v>
      </c>
      <c r="AL32" s="14">
        <f t="shared" si="0"/>
        <v>5.9994785655435423E-2</v>
      </c>
      <c r="AM32" s="12">
        <v>14497470</v>
      </c>
      <c r="AN32" s="9">
        <v>0</v>
      </c>
      <c r="AO32" s="9">
        <v>0</v>
      </c>
      <c r="AP32" s="10">
        <v>14497470</v>
      </c>
      <c r="AQ32" s="8">
        <v>0</v>
      </c>
      <c r="AR32" s="9">
        <v>222636</v>
      </c>
      <c r="AS32" s="9">
        <v>0</v>
      </c>
      <c r="AT32" s="9">
        <v>789635</v>
      </c>
      <c r="AU32" s="9">
        <v>115390</v>
      </c>
      <c r="AV32" s="9">
        <v>36472</v>
      </c>
      <c r="AW32" s="11">
        <v>9441</v>
      </c>
      <c r="AX32" s="12">
        <v>8580</v>
      </c>
      <c r="AY32" s="9">
        <v>15900</v>
      </c>
      <c r="AZ32" s="10">
        <v>24480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35310</v>
      </c>
      <c r="BI32" s="9">
        <v>13950</v>
      </c>
      <c r="BJ32" s="9">
        <v>6080</v>
      </c>
      <c r="BK32" s="9">
        <v>4500</v>
      </c>
      <c r="BL32" s="13">
        <v>59840</v>
      </c>
      <c r="BM32" s="9">
        <v>4830</v>
      </c>
      <c r="BN32" s="9">
        <v>393020</v>
      </c>
      <c r="BO32" s="10">
        <v>1655744</v>
      </c>
      <c r="BP32" s="8">
        <v>12841726</v>
      </c>
      <c r="BQ32" s="11">
        <v>0</v>
      </c>
      <c r="BR32" s="12">
        <v>0</v>
      </c>
      <c r="BS32" s="10">
        <v>12841726</v>
      </c>
      <c r="BT32" s="8">
        <v>770464</v>
      </c>
      <c r="BU32" s="9">
        <v>770464</v>
      </c>
      <c r="BV32" s="14">
        <f t="shared" si="1"/>
        <v>5.9996919417218526E-2</v>
      </c>
      <c r="BW32" s="12">
        <v>13910660</v>
      </c>
      <c r="BX32" s="9">
        <v>0</v>
      </c>
      <c r="BY32" s="9">
        <v>0</v>
      </c>
      <c r="BZ32" s="10">
        <v>13910660</v>
      </c>
      <c r="CA32" s="8">
        <v>0</v>
      </c>
      <c r="CB32" s="9">
        <v>117472</v>
      </c>
      <c r="CC32" s="9">
        <v>0</v>
      </c>
      <c r="CD32" s="9">
        <v>438341</v>
      </c>
      <c r="CE32" s="9">
        <v>81071</v>
      </c>
      <c r="CF32" s="9">
        <v>18175</v>
      </c>
      <c r="CG32" s="11">
        <v>5794</v>
      </c>
      <c r="CH32" s="12">
        <v>3640</v>
      </c>
      <c r="CI32" s="9">
        <v>6600</v>
      </c>
      <c r="CJ32" s="10">
        <v>10240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16170</v>
      </c>
      <c r="CS32" s="9">
        <v>13050</v>
      </c>
      <c r="CT32" s="9">
        <v>1140</v>
      </c>
      <c r="CU32" s="9">
        <v>2250</v>
      </c>
      <c r="CV32" s="13">
        <v>32610</v>
      </c>
      <c r="CW32" s="9">
        <v>1380</v>
      </c>
      <c r="CX32" s="9">
        <v>47500</v>
      </c>
      <c r="CY32" s="10">
        <v>752583</v>
      </c>
      <c r="CZ32" s="8">
        <v>13158077</v>
      </c>
      <c r="DA32" s="11">
        <v>0</v>
      </c>
      <c r="DB32" s="12">
        <v>0</v>
      </c>
      <c r="DC32" s="10">
        <v>13158077</v>
      </c>
      <c r="DD32" s="8">
        <v>789464</v>
      </c>
      <c r="DE32" s="9">
        <v>789464</v>
      </c>
      <c r="DF32" s="14">
        <f t="shared" si="2"/>
        <v>5.9998432901707442E-2</v>
      </c>
      <c r="DG32" s="12">
        <v>3286523</v>
      </c>
      <c r="DH32" s="9">
        <v>0</v>
      </c>
      <c r="DI32" s="9">
        <v>0</v>
      </c>
      <c r="DJ32" s="10">
        <v>3286523</v>
      </c>
      <c r="DK32" s="8">
        <v>0</v>
      </c>
      <c r="DL32" s="9">
        <v>12160</v>
      </c>
      <c r="DM32" s="9">
        <v>0</v>
      </c>
      <c r="DN32" s="9">
        <v>52621</v>
      </c>
      <c r="DO32" s="9">
        <v>4125</v>
      </c>
      <c r="DP32" s="9">
        <v>2021</v>
      </c>
      <c r="DQ32" s="11">
        <v>675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3300</v>
      </c>
      <c r="EC32" s="9">
        <v>3600</v>
      </c>
      <c r="ED32" s="9">
        <v>0</v>
      </c>
      <c r="EE32" s="9">
        <v>900</v>
      </c>
      <c r="EF32" s="13">
        <v>7800</v>
      </c>
      <c r="EG32" s="9">
        <v>0</v>
      </c>
      <c r="EH32" s="9">
        <v>0</v>
      </c>
      <c r="EI32" s="10">
        <v>79402</v>
      </c>
      <c r="EJ32" s="8">
        <v>3207121</v>
      </c>
      <c r="EK32" s="11">
        <v>0</v>
      </c>
      <c r="EL32" s="12">
        <v>0</v>
      </c>
      <c r="EM32" s="10">
        <v>3207121</v>
      </c>
      <c r="EN32" s="8">
        <v>192428</v>
      </c>
      <c r="EO32" s="9">
        <v>192428</v>
      </c>
      <c r="EP32" s="14">
        <f t="shared" si="3"/>
        <v>6.0000230736539095E-2</v>
      </c>
      <c r="EQ32" s="12">
        <v>4915450</v>
      </c>
      <c r="ER32" s="9">
        <v>0</v>
      </c>
      <c r="ES32" s="9">
        <v>0</v>
      </c>
      <c r="ET32" s="10">
        <v>4915450</v>
      </c>
      <c r="EU32" s="8">
        <v>0</v>
      </c>
      <c r="EV32" s="9">
        <v>5234</v>
      </c>
      <c r="EW32" s="9">
        <v>0</v>
      </c>
      <c r="EX32" s="9">
        <v>19261</v>
      </c>
      <c r="EY32" s="9">
        <v>288</v>
      </c>
      <c r="EZ32" s="9">
        <v>706</v>
      </c>
      <c r="FA32" s="11">
        <v>150</v>
      </c>
      <c r="FB32" s="12">
        <v>0</v>
      </c>
      <c r="FC32" s="9">
        <v>300</v>
      </c>
      <c r="FD32" s="10">
        <v>300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1320</v>
      </c>
      <c r="FM32" s="9">
        <v>450</v>
      </c>
      <c r="FN32" s="9">
        <v>380</v>
      </c>
      <c r="FO32" s="9">
        <v>0</v>
      </c>
      <c r="FP32" s="13">
        <v>2150</v>
      </c>
      <c r="FQ32" s="9">
        <v>0</v>
      </c>
      <c r="FR32" s="9">
        <v>0</v>
      </c>
      <c r="FS32" s="10">
        <v>28089</v>
      </c>
      <c r="FT32" s="8">
        <v>4887361</v>
      </c>
      <c r="FU32" s="11">
        <v>0</v>
      </c>
      <c r="FV32" s="12">
        <v>0</v>
      </c>
      <c r="FW32" s="10">
        <v>4887361</v>
      </c>
      <c r="FX32" s="8">
        <v>293242</v>
      </c>
      <c r="FY32" s="9">
        <v>293242</v>
      </c>
      <c r="FZ32" s="14">
        <f t="shared" si="4"/>
        <v>6.0000069567195877E-2</v>
      </c>
      <c r="GA32" s="12">
        <v>141843181</v>
      </c>
      <c r="GB32" s="9">
        <v>0</v>
      </c>
      <c r="GC32" s="9">
        <v>0</v>
      </c>
      <c r="GD32" s="10">
        <v>141843181</v>
      </c>
      <c r="GE32" s="8">
        <v>7160</v>
      </c>
      <c r="GF32" s="9">
        <v>3809285</v>
      </c>
      <c r="GG32" s="9">
        <v>1201</v>
      </c>
      <c r="GH32" s="9">
        <v>14771547</v>
      </c>
      <c r="GI32" s="9">
        <v>763621</v>
      </c>
      <c r="GJ32" s="9">
        <v>1003334</v>
      </c>
      <c r="GK32" s="11">
        <v>207281</v>
      </c>
      <c r="GL32" s="12">
        <v>447720</v>
      </c>
      <c r="GM32" s="9">
        <v>462300</v>
      </c>
      <c r="GN32" s="10">
        <v>910020</v>
      </c>
      <c r="GO32" s="8">
        <v>406640</v>
      </c>
      <c r="GP32" s="9">
        <v>55800</v>
      </c>
      <c r="GQ32" s="9">
        <v>260</v>
      </c>
      <c r="GR32" s="9">
        <v>1385010</v>
      </c>
      <c r="GS32" s="9">
        <v>4060270</v>
      </c>
      <c r="GT32" s="13">
        <v>5445280</v>
      </c>
      <c r="GU32" s="11">
        <v>466820</v>
      </c>
      <c r="GV32" s="12">
        <v>647130</v>
      </c>
      <c r="GW32" s="9">
        <v>153900</v>
      </c>
      <c r="GX32" s="9">
        <v>140600</v>
      </c>
      <c r="GY32" s="9">
        <v>163800</v>
      </c>
      <c r="GZ32" s="13">
        <v>1105430</v>
      </c>
      <c r="HA32" s="9">
        <v>98900</v>
      </c>
      <c r="HB32" s="9">
        <v>19019850</v>
      </c>
      <c r="HC32" s="10">
        <v>48071228</v>
      </c>
      <c r="HD32" s="8">
        <v>93771953</v>
      </c>
      <c r="HE32" s="11">
        <v>0</v>
      </c>
      <c r="HF32" s="12">
        <v>0</v>
      </c>
      <c r="HG32" s="10">
        <v>93771953</v>
      </c>
      <c r="HH32" s="8">
        <v>5624469</v>
      </c>
      <c r="HI32" s="9">
        <v>5624469</v>
      </c>
      <c r="HJ32" s="14">
        <f t="shared" si="5"/>
        <v>5.9980290695235923E-2</v>
      </c>
    </row>
    <row r="33" spans="1:218" s="49" customFormat="1" ht="12.6" customHeight="1" x14ac:dyDescent="0.15">
      <c r="A33" s="67">
        <v>21</v>
      </c>
      <c r="B33" s="68" t="s">
        <v>100</v>
      </c>
      <c r="C33" s="19">
        <v>6357575</v>
      </c>
      <c r="D33" s="16">
        <v>0</v>
      </c>
      <c r="E33" s="16">
        <v>0</v>
      </c>
      <c r="F33" s="17">
        <v>6357575</v>
      </c>
      <c r="G33" s="15">
        <v>533</v>
      </c>
      <c r="H33" s="16">
        <v>128558</v>
      </c>
      <c r="I33" s="16">
        <v>52</v>
      </c>
      <c r="J33" s="16">
        <v>477208</v>
      </c>
      <c r="K33" s="16">
        <v>91769</v>
      </c>
      <c r="L33" s="16">
        <v>25331</v>
      </c>
      <c r="M33" s="18">
        <v>5879</v>
      </c>
      <c r="N33" s="19">
        <v>7020</v>
      </c>
      <c r="O33" s="16">
        <v>5400</v>
      </c>
      <c r="P33" s="17">
        <v>12420</v>
      </c>
      <c r="Q33" s="15">
        <v>0</v>
      </c>
      <c r="R33" s="16">
        <v>0</v>
      </c>
      <c r="S33" s="16">
        <v>0</v>
      </c>
      <c r="T33" s="16">
        <v>4510</v>
      </c>
      <c r="U33" s="16">
        <v>2940</v>
      </c>
      <c r="V33" s="20">
        <v>7450</v>
      </c>
      <c r="W33" s="18">
        <v>1800</v>
      </c>
      <c r="X33" s="19">
        <v>22110</v>
      </c>
      <c r="Y33" s="16">
        <v>10350</v>
      </c>
      <c r="Z33" s="16">
        <v>3420</v>
      </c>
      <c r="AA33" s="16">
        <v>4500</v>
      </c>
      <c r="AB33" s="20">
        <v>40380</v>
      </c>
      <c r="AC33" s="16">
        <v>920</v>
      </c>
      <c r="AD33" s="16">
        <v>273630</v>
      </c>
      <c r="AE33" s="17">
        <v>1065878</v>
      </c>
      <c r="AF33" s="15">
        <v>5291697</v>
      </c>
      <c r="AG33" s="18">
        <v>0</v>
      </c>
      <c r="AH33" s="19">
        <v>0</v>
      </c>
      <c r="AI33" s="17">
        <v>5291697</v>
      </c>
      <c r="AJ33" s="15">
        <v>317475</v>
      </c>
      <c r="AK33" s="16">
        <v>317475</v>
      </c>
      <c r="AL33" s="21">
        <f t="shared" si="0"/>
        <v>5.9994931682596342E-2</v>
      </c>
      <c r="AM33" s="19">
        <v>10838274</v>
      </c>
      <c r="AN33" s="16">
        <v>0</v>
      </c>
      <c r="AO33" s="16">
        <v>0</v>
      </c>
      <c r="AP33" s="17">
        <v>10838274</v>
      </c>
      <c r="AQ33" s="15">
        <v>0</v>
      </c>
      <c r="AR33" s="16">
        <v>156334</v>
      </c>
      <c r="AS33" s="16">
        <v>0</v>
      </c>
      <c r="AT33" s="16">
        <v>587585</v>
      </c>
      <c r="AU33" s="16">
        <v>109873</v>
      </c>
      <c r="AV33" s="16">
        <v>27202</v>
      </c>
      <c r="AW33" s="18">
        <v>7532</v>
      </c>
      <c r="AX33" s="19">
        <v>8580</v>
      </c>
      <c r="AY33" s="16">
        <v>10800</v>
      </c>
      <c r="AZ33" s="17">
        <v>19380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22770</v>
      </c>
      <c r="BI33" s="16">
        <v>13050</v>
      </c>
      <c r="BJ33" s="16">
        <v>4560</v>
      </c>
      <c r="BK33" s="16">
        <v>5850</v>
      </c>
      <c r="BL33" s="20">
        <v>46230</v>
      </c>
      <c r="BM33" s="16">
        <v>1610</v>
      </c>
      <c r="BN33" s="16">
        <v>296270</v>
      </c>
      <c r="BO33" s="17">
        <v>1252016</v>
      </c>
      <c r="BP33" s="15">
        <v>9586258</v>
      </c>
      <c r="BQ33" s="18">
        <v>0</v>
      </c>
      <c r="BR33" s="19">
        <v>0</v>
      </c>
      <c r="BS33" s="17">
        <v>9586258</v>
      </c>
      <c r="BT33" s="15">
        <v>575146</v>
      </c>
      <c r="BU33" s="16">
        <v>575146</v>
      </c>
      <c r="BV33" s="21">
        <f t="shared" si="1"/>
        <v>5.9996924764595318E-2</v>
      </c>
      <c r="BW33" s="19">
        <v>8386123</v>
      </c>
      <c r="BX33" s="16">
        <v>0</v>
      </c>
      <c r="BY33" s="16">
        <v>0</v>
      </c>
      <c r="BZ33" s="17">
        <v>8386123</v>
      </c>
      <c r="CA33" s="15">
        <v>0</v>
      </c>
      <c r="CB33" s="16">
        <v>79265</v>
      </c>
      <c r="CC33" s="16">
        <v>0</v>
      </c>
      <c r="CD33" s="16">
        <v>270237</v>
      </c>
      <c r="CE33" s="16">
        <v>58505</v>
      </c>
      <c r="CF33" s="16">
        <v>11589</v>
      </c>
      <c r="CG33" s="18">
        <v>3802</v>
      </c>
      <c r="CH33" s="19">
        <v>1300</v>
      </c>
      <c r="CI33" s="16">
        <v>3600</v>
      </c>
      <c r="CJ33" s="17">
        <v>4900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16170</v>
      </c>
      <c r="CS33" s="16">
        <v>4950</v>
      </c>
      <c r="CT33" s="16">
        <v>760</v>
      </c>
      <c r="CU33" s="16">
        <v>3600</v>
      </c>
      <c r="CV33" s="20">
        <v>25480</v>
      </c>
      <c r="CW33" s="16">
        <v>690</v>
      </c>
      <c r="CX33" s="16">
        <v>26200</v>
      </c>
      <c r="CY33" s="17">
        <v>480668</v>
      </c>
      <c r="CZ33" s="15">
        <v>7905455</v>
      </c>
      <c r="DA33" s="18">
        <v>0</v>
      </c>
      <c r="DB33" s="19">
        <v>0</v>
      </c>
      <c r="DC33" s="17">
        <v>7905455</v>
      </c>
      <c r="DD33" s="15">
        <v>474314</v>
      </c>
      <c r="DE33" s="16">
        <v>474314</v>
      </c>
      <c r="DF33" s="21">
        <f t="shared" si="2"/>
        <v>5.9998317617392043E-2</v>
      </c>
      <c r="DG33" s="19">
        <v>2735322</v>
      </c>
      <c r="DH33" s="16">
        <v>0</v>
      </c>
      <c r="DI33" s="16">
        <v>0</v>
      </c>
      <c r="DJ33" s="17">
        <v>2735322</v>
      </c>
      <c r="DK33" s="15">
        <v>0</v>
      </c>
      <c r="DL33" s="16">
        <v>6813</v>
      </c>
      <c r="DM33" s="16">
        <v>0</v>
      </c>
      <c r="DN33" s="16">
        <v>41024</v>
      </c>
      <c r="DO33" s="16">
        <v>9060</v>
      </c>
      <c r="DP33" s="16">
        <v>1899</v>
      </c>
      <c r="DQ33" s="18">
        <v>434</v>
      </c>
      <c r="DR33" s="19">
        <v>0</v>
      </c>
      <c r="DS33" s="16">
        <v>300</v>
      </c>
      <c r="DT33" s="17">
        <v>300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1320</v>
      </c>
      <c r="EC33" s="16">
        <v>450</v>
      </c>
      <c r="ED33" s="16">
        <v>380</v>
      </c>
      <c r="EE33" s="16">
        <v>450</v>
      </c>
      <c r="EF33" s="20">
        <v>2600</v>
      </c>
      <c r="EG33" s="16">
        <v>0</v>
      </c>
      <c r="EH33" s="16">
        <v>0</v>
      </c>
      <c r="EI33" s="17">
        <v>62130</v>
      </c>
      <c r="EJ33" s="15">
        <v>2673192</v>
      </c>
      <c r="EK33" s="18">
        <v>0</v>
      </c>
      <c r="EL33" s="19">
        <v>0</v>
      </c>
      <c r="EM33" s="17">
        <v>2673192</v>
      </c>
      <c r="EN33" s="15">
        <v>160389</v>
      </c>
      <c r="EO33" s="16">
        <v>160389</v>
      </c>
      <c r="EP33" s="21">
        <f t="shared" si="3"/>
        <v>5.9999057306770333E-2</v>
      </c>
      <c r="EQ33" s="19">
        <v>1365145</v>
      </c>
      <c r="ER33" s="16">
        <v>0</v>
      </c>
      <c r="ES33" s="16">
        <v>0</v>
      </c>
      <c r="ET33" s="17">
        <v>1365145</v>
      </c>
      <c r="EU33" s="15">
        <v>0</v>
      </c>
      <c r="EV33" s="16">
        <v>2930</v>
      </c>
      <c r="EW33" s="16">
        <v>0</v>
      </c>
      <c r="EX33" s="16">
        <v>10252</v>
      </c>
      <c r="EY33" s="16">
        <v>1680</v>
      </c>
      <c r="EZ33" s="16">
        <v>516</v>
      </c>
      <c r="FA33" s="18">
        <v>139</v>
      </c>
      <c r="FB33" s="19">
        <v>260</v>
      </c>
      <c r="FC33" s="16">
        <v>300</v>
      </c>
      <c r="FD33" s="17">
        <v>560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660</v>
      </c>
      <c r="FM33" s="16">
        <v>0</v>
      </c>
      <c r="FN33" s="16">
        <v>0</v>
      </c>
      <c r="FO33" s="16">
        <v>1350</v>
      </c>
      <c r="FP33" s="20">
        <v>2010</v>
      </c>
      <c r="FQ33" s="16">
        <v>0</v>
      </c>
      <c r="FR33" s="16">
        <v>0</v>
      </c>
      <c r="FS33" s="17">
        <v>18087</v>
      </c>
      <c r="FT33" s="15">
        <v>1347058</v>
      </c>
      <c r="FU33" s="18">
        <v>0</v>
      </c>
      <c r="FV33" s="19">
        <v>0</v>
      </c>
      <c r="FW33" s="17">
        <v>1347058</v>
      </c>
      <c r="FX33" s="15">
        <v>80823</v>
      </c>
      <c r="FY33" s="16">
        <v>80823</v>
      </c>
      <c r="FZ33" s="21">
        <f t="shared" si="4"/>
        <v>5.9999643667904425E-2</v>
      </c>
      <c r="GA33" s="19">
        <v>93639668</v>
      </c>
      <c r="GB33" s="16">
        <v>0</v>
      </c>
      <c r="GC33" s="16">
        <v>0</v>
      </c>
      <c r="GD33" s="17">
        <v>93639668</v>
      </c>
      <c r="GE33" s="15">
        <v>2106</v>
      </c>
      <c r="GF33" s="16">
        <v>2288903</v>
      </c>
      <c r="GG33" s="16">
        <v>611</v>
      </c>
      <c r="GH33" s="16">
        <v>9953904</v>
      </c>
      <c r="GI33" s="16">
        <v>717709</v>
      </c>
      <c r="GJ33" s="16">
        <v>767220</v>
      </c>
      <c r="GK33" s="18">
        <v>139839</v>
      </c>
      <c r="GL33" s="19">
        <v>317460</v>
      </c>
      <c r="GM33" s="16">
        <v>300000</v>
      </c>
      <c r="GN33" s="17">
        <v>617460</v>
      </c>
      <c r="GO33" s="15">
        <v>265200</v>
      </c>
      <c r="GP33" s="16">
        <v>40500</v>
      </c>
      <c r="GQ33" s="16">
        <v>0</v>
      </c>
      <c r="GR33" s="16">
        <v>916630</v>
      </c>
      <c r="GS33" s="16">
        <v>2566180</v>
      </c>
      <c r="GT33" s="20">
        <v>3482810</v>
      </c>
      <c r="GU33" s="18">
        <v>355830</v>
      </c>
      <c r="GV33" s="19">
        <v>429660</v>
      </c>
      <c r="GW33" s="16">
        <v>101250</v>
      </c>
      <c r="GX33" s="16">
        <v>88540</v>
      </c>
      <c r="GY33" s="16">
        <v>146700</v>
      </c>
      <c r="GZ33" s="20">
        <v>766150</v>
      </c>
      <c r="HA33" s="16">
        <v>57730</v>
      </c>
      <c r="HB33" s="16">
        <v>14185110</v>
      </c>
      <c r="HC33" s="17">
        <v>33640471</v>
      </c>
      <c r="HD33" s="15">
        <v>59999197</v>
      </c>
      <c r="HE33" s="18">
        <v>0</v>
      </c>
      <c r="HF33" s="19">
        <v>0</v>
      </c>
      <c r="HG33" s="17">
        <v>59999197</v>
      </c>
      <c r="HH33" s="15">
        <v>3598584</v>
      </c>
      <c r="HI33" s="16">
        <v>3598584</v>
      </c>
      <c r="HJ33" s="21">
        <f t="shared" si="5"/>
        <v>5.9977202694896065E-2</v>
      </c>
    </row>
    <row r="34" spans="1:218" s="49" customFormat="1" ht="12.6" customHeight="1" x14ac:dyDescent="0.15">
      <c r="A34" s="65">
        <v>22</v>
      </c>
      <c r="B34" s="66" t="s">
        <v>101</v>
      </c>
      <c r="C34" s="12">
        <v>3525741</v>
      </c>
      <c r="D34" s="9">
        <v>0</v>
      </c>
      <c r="E34" s="9">
        <v>0</v>
      </c>
      <c r="F34" s="10">
        <v>3525741</v>
      </c>
      <c r="G34" s="8">
        <v>0</v>
      </c>
      <c r="H34" s="9">
        <v>55001</v>
      </c>
      <c r="I34" s="9">
        <v>7</v>
      </c>
      <c r="J34" s="9">
        <v>256546</v>
      </c>
      <c r="K34" s="9">
        <v>36805</v>
      </c>
      <c r="L34" s="9">
        <v>13858</v>
      </c>
      <c r="M34" s="11">
        <v>3091</v>
      </c>
      <c r="N34" s="12">
        <v>3120</v>
      </c>
      <c r="O34" s="9">
        <v>5100</v>
      </c>
      <c r="P34" s="10">
        <v>8220</v>
      </c>
      <c r="Q34" s="8">
        <v>0</v>
      </c>
      <c r="R34" s="9">
        <v>0</v>
      </c>
      <c r="S34" s="9">
        <v>0</v>
      </c>
      <c r="T34" s="9">
        <v>2420</v>
      </c>
      <c r="U34" s="9">
        <v>2070</v>
      </c>
      <c r="V34" s="13">
        <v>4490</v>
      </c>
      <c r="W34" s="11">
        <v>1130</v>
      </c>
      <c r="X34" s="12">
        <v>14190</v>
      </c>
      <c r="Y34" s="9">
        <v>6300</v>
      </c>
      <c r="Z34" s="9">
        <v>1140</v>
      </c>
      <c r="AA34" s="9">
        <v>3600</v>
      </c>
      <c r="AB34" s="13">
        <v>25230</v>
      </c>
      <c r="AC34" s="9">
        <v>1150</v>
      </c>
      <c r="AD34" s="9">
        <v>154370</v>
      </c>
      <c r="AE34" s="10">
        <v>559891</v>
      </c>
      <c r="AF34" s="8">
        <v>2965850</v>
      </c>
      <c r="AG34" s="11">
        <v>0</v>
      </c>
      <c r="AH34" s="12">
        <v>0</v>
      </c>
      <c r="AI34" s="10">
        <v>2965850</v>
      </c>
      <c r="AJ34" s="8">
        <v>177935</v>
      </c>
      <c r="AK34" s="9">
        <v>177935</v>
      </c>
      <c r="AL34" s="14">
        <f t="shared" si="0"/>
        <v>5.9994605256503193E-2</v>
      </c>
      <c r="AM34" s="12">
        <v>5671501</v>
      </c>
      <c r="AN34" s="9">
        <v>0</v>
      </c>
      <c r="AO34" s="9">
        <v>0</v>
      </c>
      <c r="AP34" s="10">
        <v>5671501</v>
      </c>
      <c r="AQ34" s="8">
        <v>0</v>
      </c>
      <c r="AR34" s="9">
        <v>71619</v>
      </c>
      <c r="AS34" s="9">
        <v>0</v>
      </c>
      <c r="AT34" s="9">
        <v>302022</v>
      </c>
      <c r="AU34" s="9">
        <v>47052</v>
      </c>
      <c r="AV34" s="9">
        <v>14904</v>
      </c>
      <c r="AW34" s="11">
        <v>3421</v>
      </c>
      <c r="AX34" s="12">
        <v>4680</v>
      </c>
      <c r="AY34" s="9">
        <v>2700</v>
      </c>
      <c r="AZ34" s="10">
        <v>7380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14850</v>
      </c>
      <c r="BI34" s="9">
        <v>6300</v>
      </c>
      <c r="BJ34" s="9">
        <v>1520</v>
      </c>
      <c r="BK34" s="9">
        <v>1800</v>
      </c>
      <c r="BL34" s="13">
        <v>24470</v>
      </c>
      <c r="BM34" s="9">
        <v>230</v>
      </c>
      <c r="BN34" s="9">
        <v>161250</v>
      </c>
      <c r="BO34" s="10">
        <v>632348</v>
      </c>
      <c r="BP34" s="8">
        <v>5039153</v>
      </c>
      <c r="BQ34" s="11">
        <v>0</v>
      </c>
      <c r="BR34" s="12">
        <v>0</v>
      </c>
      <c r="BS34" s="10">
        <v>5039153</v>
      </c>
      <c r="BT34" s="8">
        <v>302332</v>
      </c>
      <c r="BU34" s="9">
        <v>302332</v>
      </c>
      <c r="BV34" s="14">
        <f t="shared" si="1"/>
        <v>5.9996590696888945E-2</v>
      </c>
      <c r="BW34" s="12">
        <v>5027082</v>
      </c>
      <c r="BX34" s="9">
        <v>0</v>
      </c>
      <c r="BY34" s="9">
        <v>0</v>
      </c>
      <c r="BZ34" s="10">
        <v>5027082</v>
      </c>
      <c r="CA34" s="8">
        <v>0</v>
      </c>
      <c r="CB34" s="9">
        <v>36114</v>
      </c>
      <c r="CC34" s="9">
        <v>0</v>
      </c>
      <c r="CD34" s="9">
        <v>154183</v>
      </c>
      <c r="CE34" s="9">
        <v>28803</v>
      </c>
      <c r="CF34" s="9">
        <v>5625</v>
      </c>
      <c r="CG34" s="11">
        <v>1859</v>
      </c>
      <c r="CH34" s="12">
        <v>520</v>
      </c>
      <c r="CI34" s="9">
        <v>3000</v>
      </c>
      <c r="CJ34" s="10">
        <v>3520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6600</v>
      </c>
      <c r="CS34" s="9">
        <v>3150</v>
      </c>
      <c r="CT34" s="9">
        <v>760</v>
      </c>
      <c r="CU34" s="9">
        <v>1800</v>
      </c>
      <c r="CV34" s="13">
        <v>12310</v>
      </c>
      <c r="CW34" s="9">
        <v>690</v>
      </c>
      <c r="CX34" s="9">
        <v>18130</v>
      </c>
      <c r="CY34" s="10">
        <v>261234</v>
      </c>
      <c r="CZ34" s="8">
        <v>4765848</v>
      </c>
      <c r="DA34" s="11">
        <v>0</v>
      </c>
      <c r="DB34" s="12">
        <v>0</v>
      </c>
      <c r="DC34" s="10">
        <v>4765848</v>
      </c>
      <c r="DD34" s="8">
        <v>285945</v>
      </c>
      <c r="DE34" s="9">
        <v>285945</v>
      </c>
      <c r="DF34" s="14">
        <f t="shared" si="2"/>
        <v>5.9998766221667159E-2</v>
      </c>
      <c r="DG34" s="12">
        <v>741393</v>
      </c>
      <c r="DH34" s="9">
        <v>0</v>
      </c>
      <c r="DI34" s="9">
        <v>0</v>
      </c>
      <c r="DJ34" s="10">
        <v>741393</v>
      </c>
      <c r="DK34" s="8">
        <v>0</v>
      </c>
      <c r="DL34" s="9">
        <v>3371</v>
      </c>
      <c r="DM34" s="9">
        <v>0</v>
      </c>
      <c r="DN34" s="9">
        <v>15029</v>
      </c>
      <c r="DO34" s="9">
        <v>1176</v>
      </c>
      <c r="DP34" s="9">
        <v>436</v>
      </c>
      <c r="DQ34" s="11">
        <v>75</v>
      </c>
      <c r="DR34" s="12">
        <v>0</v>
      </c>
      <c r="DS34" s="9">
        <v>300</v>
      </c>
      <c r="DT34" s="10">
        <v>300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330</v>
      </c>
      <c r="EC34" s="9">
        <v>0</v>
      </c>
      <c r="ED34" s="9">
        <v>0</v>
      </c>
      <c r="EE34" s="9">
        <v>0</v>
      </c>
      <c r="EF34" s="13">
        <v>330</v>
      </c>
      <c r="EG34" s="9">
        <v>0</v>
      </c>
      <c r="EH34" s="9">
        <v>0</v>
      </c>
      <c r="EI34" s="10">
        <v>20717</v>
      </c>
      <c r="EJ34" s="8">
        <v>720676</v>
      </c>
      <c r="EK34" s="11">
        <v>0</v>
      </c>
      <c r="EL34" s="12">
        <v>0</v>
      </c>
      <c r="EM34" s="10">
        <v>720676</v>
      </c>
      <c r="EN34" s="8">
        <v>43241</v>
      </c>
      <c r="EO34" s="9">
        <v>43241</v>
      </c>
      <c r="EP34" s="14">
        <f t="shared" si="3"/>
        <v>6.0000610537883879E-2</v>
      </c>
      <c r="EQ34" s="12">
        <v>2144268</v>
      </c>
      <c r="ER34" s="9">
        <v>0</v>
      </c>
      <c r="ES34" s="9">
        <v>0</v>
      </c>
      <c r="ET34" s="10">
        <v>2144268</v>
      </c>
      <c r="EU34" s="8">
        <v>0</v>
      </c>
      <c r="EV34" s="9">
        <v>2091</v>
      </c>
      <c r="EW34" s="9">
        <v>0</v>
      </c>
      <c r="EX34" s="9">
        <v>7218</v>
      </c>
      <c r="EY34" s="9">
        <v>0</v>
      </c>
      <c r="EZ34" s="9">
        <v>126</v>
      </c>
      <c r="FA34" s="11">
        <v>31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330</v>
      </c>
      <c r="FM34" s="9">
        <v>450</v>
      </c>
      <c r="FN34" s="9">
        <v>380</v>
      </c>
      <c r="FO34" s="9">
        <v>0</v>
      </c>
      <c r="FP34" s="13">
        <v>1160</v>
      </c>
      <c r="FQ34" s="9">
        <v>0</v>
      </c>
      <c r="FR34" s="9">
        <v>0</v>
      </c>
      <c r="FS34" s="10">
        <v>10626</v>
      </c>
      <c r="FT34" s="8">
        <v>2133642</v>
      </c>
      <c r="FU34" s="11">
        <v>0</v>
      </c>
      <c r="FV34" s="12">
        <v>0</v>
      </c>
      <c r="FW34" s="10">
        <v>2133642</v>
      </c>
      <c r="FX34" s="8">
        <v>128017</v>
      </c>
      <c r="FY34" s="9">
        <v>128017</v>
      </c>
      <c r="FZ34" s="14">
        <f t="shared" si="4"/>
        <v>5.9999287603074929E-2</v>
      </c>
      <c r="GA34" s="12">
        <v>64883907</v>
      </c>
      <c r="GB34" s="9">
        <v>0</v>
      </c>
      <c r="GC34" s="9">
        <v>0</v>
      </c>
      <c r="GD34" s="10">
        <v>64883907</v>
      </c>
      <c r="GE34" s="8">
        <v>1854</v>
      </c>
      <c r="GF34" s="9">
        <v>1490664</v>
      </c>
      <c r="GG34" s="9">
        <v>485</v>
      </c>
      <c r="GH34" s="9">
        <v>7266690</v>
      </c>
      <c r="GI34" s="9">
        <v>369252</v>
      </c>
      <c r="GJ34" s="9">
        <v>534445</v>
      </c>
      <c r="GK34" s="11">
        <v>98196</v>
      </c>
      <c r="GL34" s="12">
        <v>214500</v>
      </c>
      <c r="GM34" s="9">
        <v>201900</v>
      </c>
      <c r="GN34" s="10">
        <v>416400</v>
      </c>
      <c r="GO34" s="8">
        <v>227500</v>
      </c>
      <c r="GP34" s="9">
        <v>49500</v>
      </c>
      <c r="GQ34" s="9">
        <v>0</v>
      </c>
      <c r="GR34" s="9">
        <v>704990</v>
      </c>
      <c r="GS34" s="9">
        <v>1846480</v>
      </c>
      <c r="GT34" s="13">
        <v>2551470</v>
      </c>
      <c r="GU34" s="11">
        <v>319970</v>
      </c>
      <c r="GV34" s="12">
        <v>352440</v>
      </c>
      <c r="GW34" s="9">
        <v>69300</v>
      </c>
      <c r="GX34" s="9">
        <v>71060</v>
      </c>
      <c r="GY34" s="9">
        <v>104400</v>
      </c>
      <c r="GZ34" s="13">
        <v>597200</v>
      </c>
      <c r="HA34" s="9">
        <v>44850</v>
      </c>
      <c r="HB34" s="9">
        <v>10647590</v>
      </c>
      <c r="HC34" s="10">
        <v>24615581</v>
      </c>
      <c r="HD34" s="8">
        <v>40268326</v>
      </c>
      <c r="HE34" s="11">
        <v>0</v>
      </c>
      <c r="HF34" s="12">
        <v>0</v>
      </c>
      <c r="HG34" s="10">
        <v>40268326</v>
      </c>
      <c r="HH34" s="8">
        <v>2415071</v>
      </c>
      <c r="HI34" s="9">
        <v>2415071</v>
      </c>
      <c r="HJ34" s="14">
        <f t="shared" si="5"/>
        <v>5.9974457343968057E-2</v>
      </c>
    </row>
    <row r="35" spans="1:218" s="49" customFormat="1" ht="12.6" customHeight="1" x14ac:dyDescent="0.15">
      <c r="A35" s="67">
        <v>23</v>
      </c>
      <c r="B35" s="68" t="s">
        <v>102</v>
      </c>
      <c r="C35" s="19">
        <v>6531131</v>
      </c>
      <c r="D35" s="16">
        <v>0</v>
      </c>
      <c r="E35" s="16">
        <v>0</v>
      </c>
      <c r="F35" s="17">
        <v>6531131</v>
      </c>
      <c r="G35" s="15">
        <v>0</v>
      </c>
      <c r="H35" s="16">
        <v>117789</v>
      </c>
      <c r="I35" s="16">
        <v>32</v>
      </c>
      <c r="J35" s="16">
        <v>471215</v>
      </c>
      <c r="K35" s="16">
        <v>82795</v>
      </c>
      <c r="L35" s="16">
        <v>25688</v>
      </c>
      <c r="M35" s="18">
        <v>5501</v>
      </c>
      <c r="N35" s="19">
        <v>5200</v>
      </c>
      <c r="O35" s="16">
        <v>10800</v>
      </c>
      <c r="P35" s="17">
        <v>16000</v>
      </c>
      <c r="Q35" s="15">
        <v>0</v>
      </c>
      <c r="R35" s="16">
        <v>0</v>
      </c>
      <c r="S35" s="16">
        <v>0</v>
      </c>
      <c r="T35" s="16">
        <v>6820</v>
      </c>
      <c r="U35" s="16">
        <v>4380</v>
      </c>
      <c r="V35" s="20">
        <v>11200</v>
      </c>
      <c r="W35" s="18">
        <v>2200</v>
      </c>
      <c r="X35" s="19">
        <v>21450</v>
      </c>
      <c r="Y35" s="16">
        <v>11250</v>
      </c>
      <c r="Z35" s="16">
        <v>6460</v>
      </c>
      <c r="AA35" s="16">
        <v>8100</v>
      </c>
      <c r="AB35" s="20">
        <v>47260</v>
      </c>
      <c r="AC35" s="16">
        <v>2990</v>
      </c>
      <c r="AD35" s="16">
        <v>283370</v>
      </c>
      <c r="AE35" s="17">
        <v>1066008</v>
      </c>
      <c r="AF35" s="15">
        <v>5465123</v>
      </c>
      <c r="AG35" s="18">
        <v>0</v>
      </c>
      <c r="AH35" s="19">
        <v>0</v>
      </c>
      <c r="AI35" s="17">
        <v>5465123</v>
      </c>
      <c r="AJ35" s="15">
        <v>327877</v>
      </c>
      <c r="AK35" s="16">
        <v>327877</v>
      </c>
      <c r="AL35" s="21">
        <f t="shared" si="0"/>
        <v>5.9994441113219228E-2</v>
      </c>
      <c r="AM35" s="19">
        <v>12034155</v>
      </c>
      <c r="AN35" s="16">
        <v>0</v>
      </c>
      <c r="AO35" s="16">
        <v>0</v>
      </c>
      <c r="AP35" s="17">
        <v>12034155</v>
      </c>
      <c r="AQ35" s="15">
        <v>0</v>
      </c>
      <c r="AR35" s="16">
        <v>167453</v>
      </c>
      <c r="AS35" s="16">
        <v>0</v>
      </c>
      <c r="AT35" s="16">
        <v>622845</v>
      </c>
      <c r="AU35" s="16">
        <v>130964</v>
      </c>
      <c r="AV35" s="16">
        <v>30600</v>
      </c>
      <c r="AW35" s="18">
        <v>7085</v>
      </c>
      <c r="AX35" s="19">
        <v>8060</v>
      </c>
      <c r="AY35" s="16">
        <v>12000</v>
      </c>
      <c r="AZ35" s="17">
        <v>20060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26070</v>
      </c>
      <c r="BI35" s="16">
        <v>16200</v>
      </c>
      <c r="BJ35" s="16">
        <v>3040</v>
      </c>
      <c r="BK35" s="16">
        <v>5850</v>
      </c>
      <c r="BL35" s="20">
        <v>51160</v>
      </c>
      <c r="BM35" s="16">
        <v>1610</v>
      </c>
      <c r="BN35" s="16">
        <v>330960</v>
      </c>
      <c r="BO35" s="17">
        <v>1362737</v>
      </c>
      <c r="BP35" s="15">
        <v>10671418</v>
      </c>
      <c r="BQ35" s="18">
        <v>0</v>
      </c>
      <c r="BR35" s="19">
        <v>0</v>
      </c>
      <c r="BS35" s="17">
        <v>10671418</v>
      </c>
      <c r="BT35" s="15">
        <v>640251</v>
      </c>
      <c r="BU35" s="16">
        <v>640251</v>
      </c>
      <c r="BV35" s="21">
        <f t="shared" si="1"/>
        <v>5.9996806422539163E-2</v>
      </c>
      <c r="BW35" s="19">
        <v>11336457</v>
      </c>
      <c r="BX35" s="16">
        <v>0</v>
      </c>
      <c r="BY35" s="16">
        <v>0</v>
      </c>
      <c r="BZ35" s="17">
        <v>11336457</v>
      </c>
      <c r="CA35" s="15">
        <v>0</v>
      </c>
      <c r="CB35" s="16">
        <v>104365</v>
      </c>
      <c r="CC35" s="16">
        <v>0</v>
      </c>
      <c r="CD35" s="16">
        <v>335619</v>
      </c>
      <c r="CE35" s="16">
        <v>66550</v>
      </c>
      <c r="CF35" s="16">
        <v>14342</v>
      </c>
      <c r="CG35" s="18">
        <v>3538</v>
      </c>
      <c r="CH35" s="19">
        <v>2860</v>
      </c>
      <c r="CI35" s="16">
        <v>5100</v>
      </c>
      <c r="CJ35" s="17">
        <v>7960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11880</v>
      </c>
      <c r="CS35" s="16">
        <v>7200</v>
      </c>
      <c r="CT35" s="16">
        <v>760</v>
      </c>
      <c r="CU35" s="16">
        <v>1350</v>
      </c>
      <c r="CV35" s="20">
        <v>21190</v>
      </c>
      <c r="CW35" s="16">
        <v>1380</v>
      </c>
      <c r="CX35" s="16">
        <v>39120</v>
      </c>
      <c r="CY35" s="17">
        <v>594064</v>
      </c>
      <c r="CZ35" s="15">
        <v>10742393</v>
      </c>
      <c r="DA35" s="18">
        <v>0</v>
      </c>
      <c r="DB35" s="19">
        <v>0</v>
      </c>
      <c r="DC35" s="17">
        <v>10742393</v>
      </c>
      <c r="DD35" s="15">
        <v>644528</v>
      </c>
      <c r="DE35" s="16">
        <v>644528</v>
      </c>
      <c r="DF35" s="21">
        <f t="shared" si="2"/>
        <v>5.9998549671381414E-2</v>
      </c>
      <c r="DG35" s="19">
        <v>4336854</v>
      </c>
      <c r="DH35" s="16">
        <v>0</v>
      </c>
      <c r="DI35" s="16">
        <v>0</v>
      </c>
      <c r="DJ35" s="17">
        <v>4336854</v>
      </c>
      <c r="DK35" s="15">
        <v>0</v>
      </c>
      <c r="DL35" s="16">
        <v>28881</v>
      </c>
      <c r="DM35" s="16">
        <v>0</v>
      </c>
      <c r="DN35" s="16">
        <v>74231</v>
      </c>
      <c r="DO35" s="16">
        <v>12316</v>
      </c>
      <c r="DP35" s="16">
        <v>2069</v>
      </c>
      <c r="DQ35" s="18">
        <v>563</v>
      </c>
      <c r="DR35" s="19">
        <v>520</v>
      </c>
      <c r="DS35" s="16">
        <v>1200</v>
      </c>
      <c r="DT35" s="17">
        <v>1720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990</v>
      </c>
      <c r="EC35" s="16">
        <v>450</v>
      </c>
      <c r="ED35" s="16">
        <v>0</v>
      </c>
      <c r="EE35" s="16">
        <v>0</v>
      </c>
      <c r="EF35" s="20">
        <v>1440</v>
      </c>
      <c r="EG35" s="16">
        <v>230</v>
      </c>
      <c r="EH35" s="16">
        <v>0</v>
      </c>
      <c r="EI35" s="17">
        <v>121450</v>
      </c>
      <c r="EJ35" s="15">
        <v>4215404</v>
      </c>
      <c r="EK35" s="18">
        <v>0</v>
      </c>
      <c r="EL35" s="19">
        <v>0</v>
      </c>
      <c r="EM35" s="17">
        <v>4215404</v>
      </c>
      <c r="EN35" s="15">
        <v>252922</v>
      </c>
      <c r="EO35" s="16">
        <v>252922</v>
      </c>
      <c r="EP35" s="21">
        <f t="shared" si="3"/>
        <v>5.999946861558228E-2</v>
      </c>
      <c r="EQ35" s="19">
        <v>4113263</v>
      </c>
      <c r="ER35" s="16">
        <v>0</v>
      </c>
      <c r="ES35" s="16">
        <v>0</v>
      </c>
      <c r="ET35" s="17">
        <v>4113263</v>
      </c>
      <c r="EU35" s="15">
        <v>0</v>
      </c>
      <c r="EV35" s="16">
        <v>8407</v>
      </c>
      <c r="EW35" s="16">
        <v>0</v>
      </c>
      <c r="EX35" s="16">
        <v>25482</v>
      </c>
      <c r="EY35" s="16">
        <v>3728</v>
      </c>
      <c r="EZ35" s="16">
        <v>985</v>
      </c>
      <c r="FA35" s="18">
        <v>236</v>
      </c>
      <c r="FB35" s="19">
        <v>0</v>
      </c>
      <c r="FC35" s="16">
        <v>300</v>
      </c>
      <c r="FD35" s="17">
        <v>300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990</v>
      </c>
      <c r="FM35" s="16">
        <v>1350</v>
      </c>
      <c r="FN35" s="16">
        <v>380</v>
      </c>
      <c r="FO35" s="16">
        <v>0</v>
      </c>
      <c r="FP35" s="20">
        <v>2720</v>
      </c>
      <c r="FQ35" s="16">
        <v>0</v>
      </c>
      <c r="FR35" s="16">
        <v>0</v>
      </c>
      <c r="FS35" s="17">
        <v>41858</v>
      </c>
      <c r="FT35" s="15">
        <v>4071405</v>
      </c>
      <c r="FU35" s="18">
        <v>0</v>
      </c>
      <c r="FV35" s="19">
        <v>0</v>
      </c>
      <c r="FW35" s="17">
        <v>4071405</v>
      </c>
      <c r="FX35" s="15">
        <v>244284</v>
      </c>
      <c r="FY35" s="16">
        <v>244284</v>
      </c>
      <c r="FZ35" s="21">
        <f t="shared" si="4"/>
        <v>5.9999926315362877E-2</v>
      </c>
      <c r="GA35" s="19">
        <v>102642307</v>
      </c>
      <c r="GB35" s="16">
        <v>0</v>
      </c>
      <c r="GC35" s="16">
        <v>0</v>
      </c>
      <c r="GD35" s="17">
        <v>102642307</v>
      </c>
      <c r="GE35" s="15">
        <v>178</v>
      </c>
      <c r="GF35" s="16">
        <v>2257177</v>
      </c>
      <c r="GG35" s="16">
        <v>649</v>
      </c>
      <c r="GH35" s="16">
        <v>10081100</v>
      </c>
      <c r="GI35" s="16">
        <v>712793</v>
      </c>
      <c r="GJ35" s="16">
        <v>734674</v>
      </c>
      <c r="GK35" s="18">
        <v>132318</v>
      </c>
      <c r="GL35" s="19">
        <v>285480</v>
      </c>
      <c r="GM35" s="16">
        <v>325500</v>
      </c>
      <c r="GN35" s="17">
        <v>610980</v>
      </c>
      <c r="GO35" s="15">
        <v>286520</v>
      </c>
      <c r="GP35" s="16">
        <v>54300</v>
      </c>
      <c r="GQ35" s="16">
        <v>260</v>
      </c>
      <c r="GR35" s="16">
        <v>888250</v>
      </c>
      <c r="GS35" s="16">
        <v>2537480</v>
      </c>
      <c r="GT35" s="20">
        <v>3425730</v>
      </c>
      <c r="GU35" s="18">
        <v>429550</v>
      </c>
      <c r="GV35" s="19">
        <v>438570</v>
      </c>
      <c r="GW35" s="16">
        <v>114750</v>
      </c>
      <c r="GX35" s="16">
        <v>80560</v>
      </c>
      <c r="GY35" s="16">
        <v>127350</v>
      </c>
      <c r="GZ35" s="20">
        <v>761230</v>
      </c>
      <c r="HA35" s="16">
        <v>60260</v>
      </c>
      <c r="HB35" s="16">
        <v>13763720</v>
      </c>
      <c r="HC35" s="17">
        <v>33310790</v>
      </c>
      <c r="HD35" s="15">
        <v>69331517</v>
      </c>
      <c r="HE35" s="18">
        <v>0</v>
      </c>
      <c r="HF35" s="19">
        <v>0</v>
      </c>
      <c r="HG35" s="17">
        <v>69331517</v>
      </c>
      <c r="HH35" s="15">
        <v>4158559</v>
      </c>
      <c r="HI35" s="16">
        <v>4158559</v>
      </c>
      <c r="HJ35" s="21">
        <f t="shared" si="5"/>
        <v>5.9980787669769289E-2</v>
      </c>
    </row>
    <row r="36" spans="1:218" s="49" customFormat="1" ht="12.6" customHeight="1" x14ac:dyDescent="0.15">
      <c r="A36" s="65">
        <v>24</v>
      </c>
      <c r="B36" s="66" t="s">
        <v>103</v>
      </c>
      <c r="C36" s="12">
        <f t="shared" ref="C36:AK36" si="6">SUM(C13:C35)</f>
        <v>123376141</v>
      </c>
      <c r="D36" s="9">
        <f t="shared" si="6"/>
        <v>3527</v>
      </c>
      <c r="E36" s="9">
        <f t="shared" si="6"/>
        <v>17238</v>
      </c>
      <c r="F36" s="10">
        <f t="shared" si="6"/>
        <v>123396906</v>
      </c>
      <c r="G36" s="8">
        <f t="shared" si="6"/>
        <v>1804</v>
      </c>
      <c r="H36" s="9">
        <f t="shared" si="6"/>
        <v>2724925</v>
      </c>
      <c r="I36" s="9">
        <f t="shared" si="6"/>
        <v>322</v>
      </c>
      <c r="J36" s="9">
        <f t="shared" si="6"/>
        <v>8920117</v>
      </c>
      <c r="K36" s="9">
        <f t="shared" si="6"/>
        <v>1327119</v>
      </c>
      <c r="L36" s="9">
        <f t="shared" si="6"/>
        <v>450602</v>
      </c>
      <c r="M36" s="11">
        <f t="shared" si="6"/>
        <v>97753</v>
      </c>
      <c r="N36" s="12">
        <f t="shared" si="6"/>
        <v>122200</v>
      </c>
      <c r="O36" s="9">
        <f t="shared" si="6"/>
        <v>151200</v>
      </c>
      <c r="P36" s="10">
        <f t="shared" si="6"/>
        <v>273400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115610</v>
      </c>
      <c r="U36" s="9">
        <f t="shared" si="6"/>
        <v>92180</v>
      </c>
      <c r="V36" s="13">
        <f t="shared" si="6"/>
        <v>207790</v>
      </c>
      <c r="W36" s="11">
        <f t="shared" si="6"/>
        <v>37640</v>
      </c>
      <c r="X36" s="12">
        <f t="shared" si="6"/>
        <v>330330</v>
      </c>
      <c r="Y36" s="9">
        <f t="shared" si="6"/>
        <v>150300</v>
      </c>
      <c r="Z36" s="9">
        <f t="shared" si="6"/>
        <v>91960</v>
      </c>
      <c r="AA36" s="9">
        <f t="shared" si="6"/>
        <v>89550</v>
      </c>
      <c r="AB36" s="13">
        <f t="shared" si="6"/>
        <v>662140</v>
      </c>
      <c r="AC36" s="9">
        <f t="shared" si="6"/>
        <v>25530</v>
      </c>
      <c r="AD36" s="9">
        <f t="shared" si="6"/>
        <v>5329310</v>
      </c>
      <c r="AE36" s="10">
        <f t="shared" si="6"/>
        <v>20058130</v>
      </c>
      <c r="AF36" s="8">
        <f t="shared" si="6"/>
        <v>103319445</v>
      </c>
      <c r="AG36" s="11">
        <f t="shared" si="6"/>
        <v>3527</v>
      </c>
      <c r="AH36" s="12">
        <f t="shared" si="6"/>
        <v>15804</v>
      </c>
      <c r="AI36" s="10">
        <f t="shared" si="6"/>
        <v>103338776</v>
      </c>
      <c r="AJ36" s="8">
        <f t="shared" si="6"/>
        <v>6199793</v>
      </c>
      <c r="AK36" s="9">
        <f t="shared" si="6"/>
        <v>6199793</v>
      </c>
      <c r="AL36" s="14">
        <f t="shared" si="0"/>
        <v>5.9994836788080402E-2</v>
      </c>
      <c r="AM36" s="12">
        <f t="shared" ref="AM36:BU36" si="7">SUM(AM13:AM35)</f>
        <v>202898339</v>
      </c>
      <c r="AN36" s="9">
        <f t="shared" si="7"/>
        <v>4320</v>
      </c>
      <c r="AO36" s="9">
        <f t="shared" si="7"/>
        <v>41643</v>
      </c>
      <c r="AP36" s="10">
        <f t="shared" si="7"/>
        <v>202944302</v>
      </c>
      <c r="AQ36" s="8">
        <f t="shared" si="7"/>
        <v>1575</v>
      </c>
      <c r="AR36" s="9">
        <f t="shared" si="7"/>
        <v>3316773</v>
      </c>
      <c r="AS36" s="9">
        <f t="shared" si="7"/>
        <v>173</v>
      </c>
      <c r="AT36" s="9">
        <f t="shared" si="7"/>
        <v>10663812</v>
      </c>
      <c r="AU36" s="9">
        <f t="shared" si="7"/>
        <v>1694613</v>
      </c>
      <c r="AV36" s="9">
        <f t="shared" si="7"/>
        <v>474892</v>
      </c>
      <c r="AW36" s="11">
        <f t="shared" si="7"/>
        <v>108278</v>
      </c>
      <c r="AX36" s="12">
        <f t="shared" si="7"/>
        <v>132600</v>
      </c>
      <c r="AY36" s="9">
        <f t="shared" si="7"/>
        <v>159300</v>
      </c>
      <c r="AZ36" s="10">
        <f t="shared" si="7"/>
        <v>291900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389400</v>
      </c>
      <c r="BI36" s="9">
        <f t="shared" si="7"/>
        <v>217800</v>
      </c>
      <c r="BJ36" s="9">
        <f t="shared" si="7"/>
        <v>84360</v>
      </c>
      <c r="BK36" s="9">
        <f t="shared" si="7"/>
        <v>79200</v>
      </c>
      <c r="BL36" s="13">
        <f t="shared" si="7"/>
        <v>770760</v>
      </c>
      <c r="BM36" s="9">
        <f t="shared" si="7"/>
        <v>29900</v>
      </c>
      <c r="BN36" s="9">
        <f t="shared" si="7"/>
        <v>5590750</v>
      </c>
      <c r="BO36" s="10">
        <f t="shared" si="7"/>
        <v>22943253</v>
      </c>
      <c r="BP36" s="8">
        <f t="shared" si="7"/>
        <v>179955572</v>
      </c>
      <c r="BQ36" s="11">
        <f t="shared" si="7"/>
        <v>4320</v>
      </c>
      <c r="BR36" s="12">
        <f t="shared" si="7"/>
        <v>41157</v>
      </c>
      <c r="BS36" s="10">
        <f t="shared" si="7"/>
        <v>180001049</v>
      </c>
      <c r="BT36" s="8">
        <f t="shared" si="7"/>
        <v>10799488</v>
      </c>
      <c r="BU36" s="9">
        <f t="shared" si="7"/>
        <v>10799488</v>
      </c>
      <c r="BV36" s="14">
        <f t="shared" si="1"/>
        <v>5.9996805907503351E-2</v>
      </c>
      <c r="BW36" s="12">
        <f t="shared" ref="BW36:DE36" si="8">SUM(BW13:BW35)</f>
        <v>167855526</v>
      </c>
      <c r="BX36" s="9">
        <f t="shared" si="8"/>
        <v>10818</v>
      </c>
      <c r="BY36" s="9">
        <f t="shared" si="8"/>
        <v>93985</v>
      </c>
      <c r="BZ36" s="10">
        <f t="shared" si="8"/>
        <v>167960329</v>
      </c>
      <c r="CA36" s="8">
        <f t="shared" si="8"/>
        <v>0</v>
      </c>
      <c r="CB36" s="9">
        <f t="shared" si="8"/>
        <v>1607402</v>
      </c>
      <c r="CC36" s="9">
        <f t="shared" si="8"/>
        <v>4</v>
      </c>
      <c r="CD36" s="9">
        <f t="shared" si="8"/>
        <v>5077379</v>
      </c>
      <c r="CE36" s="9">
        <f t="shared" si="8"/>
        <v>839697</v>
      </c>
      <c r="CF36" s="9">
        <f t="shared" si="8"/>
        <v>192518</v>
      </c>
      <c r="CG36" s="11">
        <f t="shared" si="8"/>
        <v>49749</v>
      </c>
      <c r="CH36" s="12">
        <f t="shared" si="8"/>
        <v>39780</v>
      </c>
      <c r="CI36" s="9">
        <f t="shared" si="8"/>
        <v>65700</v>
      </c>
      <c r="CJ36" s="10">
        <f t="shared" si="8"/>
        <v>105480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181830</v>
      </c>
      <c r="CS36" s="9">
        <f t="shared" si="8"/>
        <v>125550</v>
      </c>
      <c r="CT36" s="9">
        <f t="shared" si="8"/>
        <v>30020</v>
      </c>
      <c r="CU36" s="9">
        <f t="shared" si="8"/>
        <v>31050</v>
      </c>
      <c r="CV36" s="13">
        <f t="shared" si="8"/>
        <v>368450</v>
      </c>
      <c r="CW36" s="9">
        <f t="shared" si="8"/>
        <v>11500</v>
      </c>
      <c r="CX36" s="9">
        <f t="shared" si="8"/>
        <v>532540</v>
      </c>
      <c r="CY36" s="10">
        <f t="shared" si="8"/>
        <v>8784715</v>
      </c>
      <c r="CZ36" s="8">
        <f t="shared" si="8"/>
        <v>159070814</v>
      </c>
      <c r="DA36" s="11">
        <f t="shared" si="8"/>
        <v>10817</v>
      </c>
      <c r="DB36" s="12">
        <f t="shared" si="8"/>
        <v>93983</v>
      </c>
      <c r="DC36" s="10">
        <f t="shared" si="8"/>
        <v>159175614</v>
      </c>
      <c r="DD36" s="8">
        <f t="shared" si="8"/>
        <v>9550293</v>
      </c>
      <c r="DE36" s="9">
        <f t="shared" si="8"/>
        <v>9550293</v>
      </c>
      <c r="DF36" s="14">
        <f t="shared" si="2"/>
        <v>5.9998468107055641E-2</v>
      </c>
      <c r="DG36" s="12">
        <f t="shared" ref="DG36:EO36" si="9">SUM(DG13:DG35)</f>
        <v>68626056</v>
      </c>
      <c r="DH36" s="9">
        <f t="shared" si="9"/>
        <v>1933</v>
      </c>
      <c r="DI36" s="9">
        <f t="shared" si="9"/>
        <v>0</v>
      </c>
      <c r="DJ36" s="10">
        <f t="shared" si="9"/>
        <v>68627989</v>
      </c>
      <c r="DK36" s="8">
        <f t="shared" si="9"/>
        <v>0</v>
      </c>
      <c r="DL36" s="9">
        <f t="shared" si="9"/>
        <v>349479</v>
      </c>
      <c r="DM36" s="9">
        <f t="shared" si="9"/>
        <v>0</v>
      </c>
      <c r="DN36" s="9">
        <f t="shared" si="9"/>
        <v>1083038</v>
      </c>
      <c r="DO36" s="9">
        <f t="shared" si="9"/>
        <v>128916</v>
      </c>
      <c r="DP36" s="9">
        <f t="shared" si="9"/>
        <v>33182</v>
      </c>
      <c r="DQ36" s="11">
        <f t="shared" si="9"/>
        <v>7987</v>
      </c>
      <c r="DR36" s="12">
        <f t="shared" si="9"/>
        <v>5200</v>
      </c>
      <c r="DS36" s="9">
        <f t="shared" si="9"/>
        <v>12000</v>
      </c>
      <c r="DT36" s="10">
        <f t="shared" si="9"/>
        <v>17200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34980</v>
      </c>
      <c r="EC36" s="9">
        <f t="shared" si="9"/>
        <v>21600</v>
      </c>
      <c r="ED36" s="9">
        <f t="shared" si="9"/>
        <v>10260</v>
      </c>
      <c r="EE36" s="9">
        <f t="shared" si="9"/>
        <v>3600</v>
      </c>
      <c r="EF36" s="13">
        <f t="shared" si="9"/>
        <v>70440</v>
      </c>
      <c r="EG36" s="9">
        <f t="shared" si="9"/>
        <v>1610</v>
      </c>
      <c r="EH36" s="9">
        <f t="shared" si="9"/>
        <v>0</v>
      </c>
      <c r="EI36" s="10">
        <f t="shared" si="9"/>
        <v>1691852</v>
      </c>
      <c r="EJ36" s="8">
        <f t="shared" si="9"/>
        <v>66934205</v>
      </c>
      <c r="EK36" s="11">
        <f t="shared" si="9"/>
        <v>1932</v>
      </c>
      <c r="EL36" s="12">
        <f t="shared" si="9"/>
        <v>0</v>
      </c>
      <c r="EM36" s="10">
        <f t="shared" si="9"/>
        <v>66936137</v>
      </c>
      <c r="EN36" s="8">
        <f t="shared" si="9"/>
        <v>4016129</v>
      </c>
      <c r="EO36" s="9">
        <f t="shared" si="9"/>
        <v>4016129</v>
      </c>
      <c r="EP36" s="14">
        <f t="shared" si="3"/>
        <v>5.9999414068367882E-2</v>
      </c>
      <c r="EQ36" s="12">
        <f t="shared" ref="EQ36:FY36" si="10">SUM(EQ13:EQ35)</f>
        <v>154055749</v>
      </c>
      <c r="ER36" s="9">
        <f t="shared" si="10"/>
        <v>34190</v>
      </c>
      <c r="ES36" s="9">
        <f t="shared" si="10"/>
        <v>0</v>
      </c>
      <c r="ET36" s="10">
        <f t="shared" si="10"/>
        <v>154089939</v>
      </c>
      <c r="EU36" s="8">
        <f t="shared" si="10"/>
        <v>0</v>
      </c>
      <c r="EV36" s="9">
        <f t="shared" si="10"/>
        <v>184031</v>
      </c>
      <c r="EW36" s="9">
        <f t="shared" si="10"/>
        <v>0</v>
      </c>
      <c r="EX36" s="9">
        <f t="shared" si="10"/>
        <v>601523</v>
      </c>
      <c r="EY36" s="9">
        <f t="shared" si="10"/>
        <v>53551</v>
      </c>
      <c r="EZ36" s="9">
        <f t="shared" si="10"/>
        <v>15884</v>
      </c>
      <c r="FA36" s="11">
        <f t="shared" si="10"/>
        <v>3748</v>
      </c>
      <c r="FB36" s="12">
        <f t="shared" si="10"/>
        <v>1040</v>
      </c>
      <c r="FC36" s="9">
        <f t="shared" si="10"/>
        <v>5700</v>
      </c>
      <c r="FD36" s="10">
        <f t="shared" si="10"/>
        <v>6740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15510</v>
      </c>
      <c r="FM36" s="9">
        <f t="shared" si="10"/>
        <v>14850</v>
      </c>
      <c r="FN36" s="9">
        <f t="shared" si="10"/>
        <v>4180</v>
      </c>
      <c r="FO36" s="9">
        <f t="shared" si="10"/>
        <v>4950</v>
      </c>
      <c r="FP36" s="13">
        <f t="shared" si="10"/>
        <v>39490</v>
      </c>
      <c r="FQ36" s="9">
        <f t="shared" si="10"/>
        <v>920</v>
      </c>
      <c r="FR36" s="9">
        <f t="shared" si="10"/>
        <v>0</v>
      </c>
      <c r="FS36" s="10">
        <f t="shared" si="10"/>
        <v>905887</v>
      </c>
      <c r="FT36" s="8">
        <f t="shared" si="10"/>
        <v>153149862</v>
      </c>
      <c r="FU36" s="11">
        <f t="shared" si="10"/>
        <v>34190</v>
      </c>
      <c r="FV36" s="12">
        <f t="shared" si="10"/>
        <v>0</v>
      </c>
      <c r="FW36" s="10">
        <f t="shared" si="10"/>
        <v>153184052</v>
      </c>
      <c r="FX36" s="8">
        <f t="shared" si="10"/>
        <v>9191019</v>
      </c>
      <c r="FY36" s="9">
        <f t="shared" si="10"/>
        <v>9191019</v>
      </c>
      <c r="FZ36" s="14">
        <f t="shared" si="4"/>
        <v>5.9999842542355519E-2</v>
      </c>
      <c r="GA36" s="12">
        <f t="shared" ref="GA36:HI36" si="11">SUM(GA13:GA35)</f>
        <v>1940446711</v>
      </c>
      <c r="GB36" s="9">
        <f t="shared" si="11"/>
        <v>67477</v>
      </c>
      <c r="GC36" s="9">
        <f t="shared" si="11"/>
        <v>178065</v>
      </c>
      <c r="GD36" s="10">
        <f t="shared" si="11"/>
        <v>1940692253</v>
      </c>
      <c r="GE36" s="8">
        <f t="shared" si="11"/>
        <v>94539</v>
      </c>
      <c r="GF36" s="9">
        <f t="shared" si="11"/>
        <v>52674978</v>
      </c>
      <c r="GG36" s="9">
        <f t="shared" si="11"/>
        <v>12083</v>
      </c>
      <c r="GH36" s="9">
        <f t="shared" si="11"/>
        <v>183631749</v>
      </c>
      <c r="GI36" s="9">
        <f t="shared" si="11"/>
        <v>12055728</v>
      </c>
      <c r="GJ36" s="9">
        <f t="shared" si="11"/>
        <v>13015240</v>
      </c>
      <c r="GK36" s="11">
        <f t="shared" si="11"/>
        <v>2532016</v>
      </c>
      <c r="GL36" s="12">
        <f t="shared" si="11"/>
        <v>5447000</v>
      </c>
      <c r="GM36" s="9">
        <f t="shared" si="11"/>
        <v>5489400</v>
      </c>
      <c r="GN36" s="10">
        <f t="shared" si="11"/>
        <v>10936400</v>
      </c>
      <c r="GO36" s="8">
        <f t="shared" si="11"/>
        <v>6123260</v>
      </c>
      <c r="GP36" s="9">
        <f t="shared" si="11"/>
        <v>904500</v>
      </c>
      <c r="GQ36" s="9">
        <f t="shared" si="11"/>
        <v>2600</v>
      </c>
      <c r="GR36" s="9">
        <f t="shared" si="11"/>
        <v>14779820</v>
      </c>
      <c r="GS36" s="9">
        <f t="shared" si="11"/>
        <v>40777800</v>
      </c>
      <c r="GT36" s="13">
        <f t="shared" si="11"/>
        <v>55557620</v>
      </c>
      <c r="GU36" s="11">
        <f t="shared" si="11"/>
        <v>6248400</v>
      </c>
      <c r="GV36" s="12">
        <f t="shared" si="11"/>
        <v>7669530</v>
      </c>
      <c r="GW36" s="9">
        <f t="shared" si="11"/>
        <v>1873350</v>
      </c>
      <c r="GX36" s="9">
        <f t="shared" si="11"/>
        <v>1912920</v>
      </c>
      <c r="GY36" s="9">
        <f t="shared" si="11"/>
        <v>2331900</v>
      </c>
      <c r="GZ36" s="13">
        <f t="shared" si="11"/>
        <v>13787700</v>
      </c>
      <c r="HA36" s="9">
        <f t="shared" si="11"/>
        <v>1026720</v>
      </c>
      <c r="HB36" s="9">
        <f t="shared" si="11"/>
        <v>236700410</v>
      </c>
      <c r="HC36" s="10">
        <f t="shared" si="11"/>
        <v>595291860</v>
      </c>
      <c r="HD36" s="8">
        <f t="shared" si="11"/>
        <v>1345160211</v>
      </c>
      <c r="HE36" s="11">
        <f t="shared" si="11"/>
        <v>66435</v>
      </c>
      <c r="HF36" s="12">
        <f t="shared" si="11"/>
        <v>173747</v>
      </c>
      <c r="HG36" s="10">
        <f t="shared" si="11"/>
        <v>1345400393</v>
      </c>
      <c r="HH36" s="8">
        <f t="shared" si="11"/>
        <v>80700984</v>
      </c>
      <c r="HI36" s="9">
        <f t="shared" si="11"/>
        <v>80700984</v>
      </c>
      <c r="HJ36" s="14">
        <f t="shared" si="5"/>
        <v>5.9982875298595216E-2</v>
      </c>
    </row>
    <row r="37" spans="1:218" s="49" customFormat="1" ht="12.6" customHeight="1" x14ac:dyDescent="0.15">
      <c r="A37" s="67">
        <v>25</v>
      </c>
      <c r="B37" s="68" t="s">
        <v>104</v>
      </c>
      <c r="C37" s="19">
        <v>39208011</v>
      </c>
      <c r="D37" s="16">
        <v>1480</v>
      </c>
      <c r="E37" s="16">
        <v>7050</v>
      </c>
      <c r="F37" s="17">
        <v>39216541</v>
      </c>
      <c r="G37" s="15">
        <v>5771</v>
      </c>
      <c r="H37" s="16">
        <v>770221</v>
      </c>
      <c r="I37" s="16">
        <v>26</v>
      </c>
      <c r="J37" s="16">
        <v>2810869</v>
      </c>
      <c r="K37" s="16">
        <v>430556</v>
      </c>
      <c r="L37" s="16">
        <v>154938</v>
      </c>
      <c r="M37" s="18">
        <v>39402</v>
      </c>
      <c r="N37" s="19">
        <v>48620</v>
      </c>
      <c r="O37" s="16">
        <v>50100</v>
      </c>
      <c r="P37" s="17">
        <v>98720</v>
      </c>
      <c r="Q37" s="15">
        <v>0</v>
      </c>
      <c r="R37" s="16">
        <v>0</v>
      </c>
      <c r="S37" s="16">
        <v>0</v>
      </c>
      <c r="T37" s="16">
        <v>48290</v>
      </c>
      <c r="U37" s="16">
        <v>31990</v>
      </c>
      <c r="V37" s="20">
        <v>80280</v>
      </c>
      <c r="W37" s="18">
        <v>14300</v>
      </c>
      <c r="X37" s="19">
        <v>143220</v>
      </c>
      <c r="Y37" s="16">
        <v>72900</v>
      </c>
      <c r="Z37" s="16">
        <v>18620</v>
      </c>
      <c r="AA37" s="16">
        <v>37350</v>
      </c>
      <c r="AB37" s="20">
        <v>272090</v>
      </c>
      <c r="AC37" s="16">
        <v>10120</v>
      </c>
      <c r="AD37" s="16">
        <v>1688900</v>
      </c>
      <c r="AE37" s="17">
        <v>6376167</v>
      </c>
      <c r="AF37" s="15">
        <v>32831844</v>
      </c>
      <c r="AG37" s="18">
        <v>1480</v>
      </c>
      <c r="AH37" s="19">
        <v>7050</v>
      </c>
      <c r="AI37" s="17">
        <v>32840374</v>
      </c>
      <c r="AJ37" s="15">
        <v>1970267</v>
      </c>
      <c r="AK37" s="16">
        <v>1970267</v>
      </c>
      <c r="AL37" s="22">
        <f t="shared" si="0"/>
        <v>5.9995266801772723E-2</v>
      </c>
      <c r="AM37" s="19">
        <v>62595863</v>
      </c>
      <c r="AN37" s="16">
        <v>6531</v>
      </c>
      <c r="AO37" s="16">
        <v>0</v>
      </c>
      <c r="AP37" s="17">
        <v>62602394</v>
      </c>
      <c r="AQ37" s="15">
        <v>482</v>
      </c>
      <c r="AR37" s="16">
        <v>905173</v>
      </c>
      <c r="AS37" s="16">
        <v>41</v>
      </c>
      <c r="AT37" s="16">
        <v>3277861</v>
      </c>
      <c r="AU37" s="16">
        <v>524673</v>
      </c>
      <c r="AV37" s="16">
        <v>163241</v>
      </c>
      <c r="AW37" s="18">
        <v>45984</v>
      </c>
      <c r="AX37" s="19">
        <v>43160</v>
      </c>
      <c r="AY37" s="16">
        <v>61500</v>
      </c>
      <c r="AZ37" s="17">
        <v>104660</v>
      </c>
      <c r="BA37" s="15">
        <v>0</v>
      </c>
      <c r="BB37" s="16">
        <v>0</v>
      </c>
      <c r="BC37" s="16">
        <v>0</v>
      </c>
      <c r="BD37" s="16">
        <v>0</v>
      </c>
      <c r="BE37" s="16">
        <v>0</v>
      </c>
      <c r="BF37" s="20">
        <v>0</v>
      </c>
      <c r="BG37" s="18">
        <v>0</v>
      </c>
      <c r="BH37" s="19">
        <v>159060</v>
      </c>
      <c r="BI37" s="16">
        <v>92250</v>
      </c>
      <c r="BJ37" s="16">
        <v>23180</v>
      </c>
      <c r="BK37" s="16">
        <v>34200</v>
      </c>
      <c r="BL37" s="20">
        <v>308690</v>
      </c>
      <c r="BM37" s="16">
        <v>13800</v>
      </c>
      <c r="BN37" s="16">
        <v>1738500</v>
      </c>
      <c r="BO37" s="17">
        <v>7083064</v>
      </c>
      <c r="BP37" s="15">
        <v>55512800</v>
      </c>
      <c r="BQ37" s="18">
        <v>6530</v>
      </c>
      <c r="BR37" s="19">
        <v>0</v>
      </c>
      <c r="BS37" s="17">
        <v>55519330</v>
      </c>
      <c r="BT37" s="15">
        <v>3330987</v>
      </c>
      <c r="BU37" s="16">
        <v>3330987</v>
      </c>
      <c r="BV37" s="22">
        <f t="shared" si="1"/>
        <v>5.9996887570509229E-2</v>
      </c>
      <c r="BW37" s="19">
        <v>47610430</v>
      </c>
      <c r="BX37" s="16">
        <v>1529</v>
      </c>
      <c r="BY37" s="16">
        <v>0</v>
      </c>
      <c r="BZ37" s="17">
        <v>47611959</v>
      </c>
      <c r="CA37" s="15">
        <v>0</v>
      </c>
      <c r="CB37" s="16">
        <v>423938</v>
      </c>
      <c r="CC37" s="16">
        <v>0</v>
      </c>
      <c r="CD37" s="16">
        <v>1414393</v>
      </c>
      <c r="CE37" s="16">
        <v>276031</v>
      </c>
      <c r="CF37" s="16">
        <v>63691</v>
      </c>
      <c r="CG37" s="18">
        <v>19917</v>
      </c>
      <c r="CH37" s="19">
        <v>17680</v>
      </c>
      <c r="CI37" s="16">
        <v>21300</v>
      </c>
      <c r="CJ37" s="17">
        <v>38980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71940</v>
      </c>
      <c r="CS37" s="16">
        <v>45900</v>
      </c>
      <c r="CT37" s="16">
        <v>8740</v>
      </c>
      <c r="CU37" s="16">
        <v>14400</v>
      </c>
      <c r="CV37" s="20">
        <v>140980</v>
      </c>
      <c r="CW37" s="16">
        <v>5060</v>
      </c>
      <c r="CX37" s="16">
        <v>172600</v>
      </c>
      <c r="CY37" s="17">
        <v>2555590</v>
      </c>
      <c r="CZ37" s="15">
        <v>45054841</v>
      </c>
      <c r="DA37" s="18">
        <v>1528</v>
      </c>
      <c r="DB37" s="19">
        <v>0</v>
      </c>
      <c r="DC37" s="17">
        <v>45056369</v>
      </c>
      <c r="DD37" s="15">
        <v>2703320</v>
      </c>
      <c r="DE37" s="16">
        <v>2703320</v>
      </c>
      <c r="DF37" s="22">
        <f t="shared" si="2"/>
        <v>5.999862083870984E-2</v>
      </c>
      <c r="DG37" s="19">
        <v>15811449</v>
      </c>
      <c r="DH37" s="16">
        <v>0</v>
      </c>
      <c r="DI37" s="16">
        <v>0</v>
      </c>
      <c r="DJ37" s="17">
        <v>15811449</v>
      </c>
      <c r="DK37" s="15">
        <v>0</v>
      </c>
      <c r="DL37" s="16">
        <v>76156</v>
      </c>
      <c r="DM37" s="16">
        <v>0</v>
      </c>
      <c r="DN37" s="16">
        <v>206956</v>
      </c>
      <c r="DO37" s="16">
        <v>51040</v>
      </c>
      <c r="DP37" s="16">
        <v>8512</v>
      </c>
      <c r="DQ37" s="18">
        <v>2413</v>
      </c>
      <c r="DR37" s="19">
        <v>1300</v>
      </c>
      <c r="DS37" s="16">
        <v>2700</v>
      </c>
      <c r="DT37" s="17">
        <v>4000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8580</v>
      </c>
      <c r="EC37" s="16">
        <v>8100</v>
      </c>
      <c r="ED37" s="16">
        <v>1140</v>
      </c>
      <c r="EE37" s="16">
        <v>450</v>
      </c>
      <c r="EF37" s="20">
        <v>18270</v>
      </c>
      <c r="EG37" s="16">
        <v>0</v>
      </c>
      <c r="EH37" s="16">
        <v>0</v>
      </c>
      <c r="EI37" s="17">
        <v>367347</v>
      </c>
      <c r="EJ37" s="15">
        <v>15444102</v>
      </c>
      <c r="EK37" s="18">
        <v>0</v>
      </c>
      <c r="EL37" s="19">
        <v>0</v>
      </c>
      <c r="EM37" s="17">
        <v>15444102</v>
      </c>
      <c r="EN37" s="15">
        <v>926634</v>
      </c>
      <c r="EO37" s="16">
        <v>926634</v>
      </c>
      <c r="EP37" s="22">
        <f t="shared" si="3"/>
        <v>5.9999215234398218E-2</v>
      </c>
      <c r="EQ37" s="19">
        <v>16855094</v>
      </c>
      <c r="ER37" s="16">
        <v>0</v>
      </c>
      <c r="ES37" s="16">
        <v>0</v>
      </c>
      <c r="ET37" s="17">
        <v>16855094</v>
      </c>
      <c r="EU37" s="15">
        <v>0</v>
      </c>
      <c r="EV37" s="16">
        <v>19072</v>
      </c>
      <c r="EW37" s="16">
        <v>0</v>
      </c>
      <c r="EX37" s="16">
        <v>79891</v>
      </c>
      <c r="EY37" s="16">
        <v>11995</v>
      </c>
      <c r="EZ37" s="16">
        <v>2924</v>
      </c>
      <c r="FA37" s="18">
        <v>745</v>
      </c>
      <c r="FB37" s="19">
        <v>1560</v>
      </c>
      <c r="FC37" s="16">
        <v>900</v>
      </c>
      <c r="FD37" s="17">
        <v>2460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3300</v>
      </c>
      <c r="FM37" s="16">
        <v>1350</v>
      </c>
      <c r="FN37" s="16">
        <v>0</v>
      </c>
      <c r="FO37" s="16">
        <v>0</v>
      </c>
      <c r="FP37" s="20">
        <v>4650</v>
      </c>
      <c r="FQ37" s="16">
        <v>0</v>
      </c>
      <c r="FR37" s="16">
        <v>0</v>
      </c>
      <c r="FS37" s="17">
        <v>121737</v>
      </c>
      <c r="FT37" s="15">
        <v>16733357</v>
      </c>
      <c r="FU37" s="18">
        <v>0</v>
      </c>
      <c r="FV37" s="19">
        <v>0</v>
      </c>
      <c r="FW37" s="17">
        <v>16733357</v>
      </c>
      <c r="FX37" s="15">
        <v>1004000</v>
      </c>
      <c r="FY37" s="16">
        <v>1004000</v>
      </c>
      <c r="FZ37" s="22">
        <f t="shared" si="4"/>
        <v>5.9999915139562252E-2</v>
      </c>
      <c r="GA37" s="19">
        <v>833989942</v>
      </c>
      <c r="GB37" s="16">
        <v>20415</v>
      </c>
      <c r="GC37" s="16">
        <v>7050</v>
      </c>
      <c r="GD37" s="17">
        <v>834017407</v>
      </c>
      <c r="GE37" s="15">
        <v>42797</v>
      </c>
      <c r="GF37" s="16">
        <v>21301671</v>
      </c>
      <c r="GG37" s="16">
        <v>6319</v>
      </c>
      <c r="GH37" s="16">
        <v>89201911</v>
      </c>
      <c r="GI37" s="16">
        <v>3895420</v>
      </c>
      <c r="GJ37" s="16">
        <v>6941119</v>
      </c>
      <c r="GK37" s="18">
        <v>1328788</v>
      </c>
      <c r="GL37" s="19">
        <v>3592680</v>
      </c>
      <c r="GM37" s="16">
        <v>3204000</v>
      </c>
      <c r="GN37" s="17">
        <v>6796680</v>
      </c>
      <c r="GO37" s="15">
        <v>2046460</v>
      </c>
      <c r="GP37" s="16">
        <v>465000</v>
      </c>
      <c r="GQ37" s="16">
        <v>1040</v>
      </c>
      <c r="GR37" s="16">
        <v>11544940</v>
      </c>
      <c r="GS37" s="16">
        <v>35544500</v>
      </c>
      <c r="GT37" s="20">
        <v>47089440</v>
      </c>
      <c r="GU37" s="18">
        <v>4414260</v>
      </c>
      <c r="GV37" s="19">
        <v>4627920</v>
      </c>
      <c r="GW37" s="16">
        <v>812250</v>
      </c>
      <c r="GX37" s="16">
        <v>816620</v>
      </c>
      <c r="GY37" s="16">
        <v>974250</v>
      </c>
      <c r="GZ37" s="20">
        <v>7231040</v>
      </c>
      <c r="HA37" s="16">
        <v>716680</v>
      </c>
      <c r="HB37" s="16">
        <v>135144540</v>
      </c>
      <c r="HC37" s="17">
        <v>326616846</v>
      </c>
      <c r="HD37" s="15">
        <v>507374213</v>
      </c>
      <c r="HE37" s="18">
        <v>19298</v>
      </c>
      <c r="HF37" s="19">
        <v>7050</v>
      </c>
      <c r="HG37" s="17">
        <v>507400561</v>
      </c>
      <c r="HH37" s="15">
        <v>30431331</v>
      </c>
      <c r="HI37" s="16">
        <v>30431331</v>
      </c>
      <c r="HJ37" s="22">
        <f t="shared" si="5"/>
        <v>5.99749652227917E-2</v>
      </c>
    </row>
    <row r="38" spans="1:218" s="49" customFormat="1" ht="12.6" customHeight="1" x14ac:dyDescent="0.15">
      <c r="A38" s="69">
        <v>26</v>
      </c>
      <c r="B38" s="70" t="s">
        <v>105</v>
      </c>
      <c r="C38" s="27">
        <f t="shared" ref="C38:AK38" si="12">C36+C37</f>
        <v>162584152</v>
      </c>
      <c r="D38" s="24">
        <f t="shared" si="12"/>
        <v>5007</v>
      </c>
      <c r="E38" s="24">
        <f t="shared" si="12"/>
        <v>24288</v>
      </c>
      <c r="F38" s="25">
        <f t="shared" si="12"/>
        <v>162613447</v>
      </c>
      <c r="G38" s="23">
        <f t="shared" si="12"/>
        <v>7575</v>
      </c>
      <c r="H38" s="24">
        <f t="shared" si="12"/>
        <v>3495146</v>
      </c>
      <c r="I38" s="24">
        <f t="shared" si="12"/>
        <v>348</v>
      </c>
      <c r="J38" s="24">
        <f t="shared" si="12"/>
        <v>11730986</v>
      </c>
      <c r="K38" s="24">
        <f t="shared" si="12"/>
        <v>1757675</v>
      </c>
      <c r="L38" s="24">
        <f t="shared" si="12"/>
        <v>605540</v>
      </c>
      <c r="M38" s="26">
        <f t="shared" si="12"/>
        <v>137155</v>
      </c>
      <c r="N38" s="27">
        <f t="shared" si="12"/>
        <v>170820</v>
      </c>
      <c r="O38" s="24">
        <f t="shared" si="12"/>
        <v>201300</v>
      </c>
      <c r="P38" s="25">
        <f t="shared" si="12"/>
        <v>372120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163900</v>
      </c>
      <c r="U38" s="24">
        <f t="shared" si="12"/>
        <v>124170</v>
      </c>
      <c r="V38" s="28">
        <f t="shared" si="12"/>
        <v>288070</v>
      </c>
      <c r="W38" s="26">
        <f t="shared" si="12"/>
        <v>51940</v>
      </c>
      <c r="X38" s="27">
        <f t="shared" si="12"/>
        <v>473550</v>
      </c>
      <c r="Y38" s="24">
        <f t="shared" si="12"/>
        <v>223200</v>
      </c>
      <c r="Z38" s="24">
        <f t="shared" si="12"/>
        <v>110580</v>
      </c>
      <c r="AA38" s="24">
        <f t="shared" si="12"/>
        <v>126900</v>
      </c>
      <c r="AB38" s="28">
        <f t="shared" si="12"/>
        <v>934230</v>
      </c>
      <c r="AC38" s="24">
        <f t="shared" si="12"/>
        <v>35650</v>
      </c>
      <c r="AD38" s="24">
        <f t="shared" si="12"/>
        <v>7018210</v>
      </c>
      <c r="AE38" s="25">
        <f t="shared" si="12"/>
        <v>26434297</v>
      </c>
      <c r="AF38" s="23">
        <f t="shared" si="12"/>
        <v>136151289</v>
      </c>
      <c r="AG38" s="26">
        <f t="shared" si="12"/>
        <v>5007</v>
      </c>
      <c r="AH38" s="27">
        <f t="shared" si="12"/>
        <v>22854</v>
      </c>
      <c r="AI38" s="25">
        <f t="shared" si="12"/>
        <v>136179150</v>
      </c>
      <c r="AJ38" s="23">
        <f t="shared" si="12"/>
        <v>8170060</v>
      </c>
      <c r="AK38" s="24">
        <f t="shared" si="12"/>
        <v>8170060</v>
      </c>
      <c r="AL38" s="29">
        <f t="shared" si="0"/>
        <v>5.9994940488319978E-2</v>
      </c>
      <c r="AM38" s="27">
        <f t="shared" ref="AM38:BU38" si="13">AM36+AM37</f>
        <v>265494202</v>
      </c>
      <c r="AN38" s="24">
        <f t="shared" si="13"/>
        <v>10851</v>
      </c>
      <c r="AO38" s="24">
        <f t="shared" si="13"/>
        <v>41643</v>
      </c>
      <c r="AP38" s="25">
        <f t="shared" si="13"/>
        <v>265546696</v>
      </c>
      <c r="AQ38" s="23">
        <f t="shared" si="13"/>
        <v>2057</v>
      </c>
      <c r="AR38" s="24">
        <f t="shared" si="13"/>
        <v>4221946</v>
      </c>
      <c r="AS38" s="24">
        <f t="shared" si="13"/>
        <v>214</v>
      </c>
      <c r="AT38" s="24">
        <f t="shared" si="13"/>
        <v>13941673</v>
      </c>
      <c r="AU38" s="24">
        <f t="shared" si="13"/>
        <v>2219286</v>
      </c>
      <c r="AV38" s="24">
        <f t="shared" si="13"/>
        <v>638133</v>
      </c>
      <c r="AW38" s="26">
        <f t="shared" si="13"/>
        <v>154262</v>
      </c>
      <c r="AX38" s="27">
        <f t="shared" si="13"/>
        <v>175760</v>
      </c>
      <c r="AY38" s="24">
        <f t="shared" si="13"/>
        <v>220800</v>
      </c>
      <c r="AZ38" s="25">
        <f t="shared" si="13"/>
        <v>396560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548460</v>
      </c>
      <c r="BI38" s="24">
        <f t="shared" si="13"/>
        <v>310050</v>
      </c>
      <c r="BJ38" s="24">
        <f t="shared" si="13"/>
        <v>107540</v>
      </c>
      <c r="BK38" s="24">
        <f t="shared" si="13"/>
        <v>113400</v>
      </c>
      <c r="BL38" s="28">
        <f t="shared" si="13"/>
        <v>1079450</v>
      </c>
      <c r="BM38" s="24">
        <f t="shared" si="13"/>
        <v>43700</v>
      </c>
      <c r="BN38" s="24">
        <f t="shared" si="13"/>
        <v>7329250</v>
      </c>
      <c r="BO38" s="25">
        <f t="shared" si="13"/>
        <v>30026317</v>
      </c>
      <c r="BP38" s="23">
        <f t="shared" si="13"/>
        <v>235468372</v>
      </c>
      <c r="BQ38" s="26">
        <f t="shared" si="13"/>
        <v>10850</v>
      </c>
      <c r="BR38" s="27">
        <f t="shared" si="13"/>
        <v>41157</v>
      </c>
      <c r="BS38" s="25">
        <f t="shared" si="13"/>
        <v>235520379</v>
      </c>
      <c r="BT38" s="23">
        <f t="shared" si="13"/>
        <v>14130475</v>
      </c>
      <c r="BU38" s="24">
        <f t="shared" si="13"/>
        <v>14130475</v>
      </c>
      <c r="BV38" s="29">
        <f t="shared" si="1"/>
        <v>5.999682515796223E-2</v>
      </c>
      <c r="BW38" s="27">
        <f t="shared" ref="BW38:DE38" si="14">BW36+BW37</f>
        <v>215465956</v>
      </c>
      <c r="BX38" s="24">
        <f t="shared" si="14"/>
        <v>12347</v>
      </c>
      <c r="BY38" s="24">
        <f t="shared" si="14"/>
        <v>93985</v>
      </c>
      <c r="BZ38" s="25">
        <f t="shared" si="14"/>
        <v>215572288</v>
      </c>
      <c r="CA38" s="23">
        <f t="shared" si="14"/>
        <v>0</v>
      </c>
      <c r="CB38" s="24">
        <f t="shared" si="14"/>
        <v>2031340</v>
      </c>
      <c r="CC38" s="24">
        <f t="shared" si="14"/>
        <v>4</v>
      </c>
      <c r="CD38" s="24">
        <f t="shared" si="14"/>
        <v>6491772</v>
      </c>
      <c r="CE38" s="24">
        <f t="shared" si="14"/>
        <v>1115728</v>
      </c>
      <c r="CF38" s="24">
        <f t="shared" si="14"/>
        <v>256209</v>
      </c>
      <c r="CG38" s="26">
        <f t="shared" si="14"/>
        <v>69666</v>
      </c>
      <c r="CH38" s="27">
        <f t="shared" si="14"/>
        <v>57460</v>
      </c>
      <c r="CI38" s="24">
        <f t="shared" si="14"/>
        <v>87000</v>
      </c>
      <c r="CJ38" s="25">
        <f t="shared" si="14"/>
        <v>144460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253770</v>
      </c>
      <c r="CS38" s="24">
        <f t="shared" si="14"/>
        <v>171450</v>
      </c>
      <c r="CT38" s="24">
        <f t="shared" si="14"/>
        <v>38760</v>
      </c>
      <c r="CU38" s="24">
        <f t="shared" si="14"/>
        <v>45450</v>
      </c>
      <c r="CV38" s="28">
        <f t="shared" si="14"/>
        <v>509430</v>
      </c>
      <c r="CW38" s="24">
        <f t="shared" si="14"/>
        <v>16560</v>
      </c>
      <c r="CX38" s="24">
        <f t="shared" si="14"/>
        <v>705140</v>
      </c>
      <c r="CY38" s="25">
        <f t="shared" si="14"/>
        <v>11340305</v>
      </c>
      <c r="CZ38" s="23">
        <f t="shared" si="14"/>
        <v>204125655</v>
      </c>
      <c r="DA38" s="26">
        <f t="shared" si="14"/>
        <v>12345</v>
      </c>
      <c r="DB38" s="27">
        <f t="shared" si="14"/>
        <v>93983</v>
      </c>
      <c r="DC38" s="25">
        <f t="shared" si="14"/>
        <v>204231983</v>
      </c>
      <c r="DD38" s="23">
        <f t="shared" si="14"/>
        <v>12253613</v>
      </c>
      <c r="DE38" s="24">
        <f t="shared" si="14"/>
        <v>12253613</v>
      </c>
      <c r="DF38" s="29">
        <f t="shared" si="2"/>
        <v>5.9998501801747671E-2</v>
      </c>
      <c r="DG38" s="27">
        <f t="shared" ref="DG38:EO38" si="15">DG36+DG37</f>
        <v>84437505</v>
      </c>
      <c r="DH38" s="24">
        <f t="shared" si="15"/>
        <v>1933</v>
      </c>
      <c r="DI38" s="24">
        <f t="shared" si="15"/>
        <v>0</v>
      </c>
      <c r="DJ38" s="25">
        <f t="shared" si="15"/>
        <v>84439438</v>
      </c>
      <c r="DK38" s="23">
        <f t="shared" si="15"/>
        <v>0</v>
      </c>
      <c r="DL38" s="24">
        <f t="shared" si="15"/>
        <v>425635</v>
      </c>
      <c r="DM38" s="24">
        <f t="shared" si="15"/>
        <v>0</v>
      </c>
      <c r="DN38" s="24">
        <f t="shared" si="15"/>
        <v>1289994</v>
      </c>
      <c r="DO38" s="24">
        <f t="shared" si="15"/>
        <v>179956</v>
      </c>
      <c r="DP38" s="24">
        <f t="shared" si="15"/>
        <v>41694</v>
      </c>
      <c r="DQ38" s="26">
        <f t="shared" si="15"/>
        <v>10400</v>
      </c>
      <c r="DR38" s="27">
        <f t="shared" si="15"/>
        <v>6500</v>
      </c>
      <c r="DS38" s="24">
        <f t="shared" si="15"/>
        <v>14700</v>
      </c>
      <c r="DT38" s="25">
        <f t="shared" si="15"/>
        <v>21200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43560</v>
      </c>
      <c r="EC38" s="24">
        <f t="shared" si="15"/>
        <v>29700</v>
      </c>
      <c r="ED38" s="24">
        <f t="shared" si="15"/>
        <v>11400</v>
      </c>
      <c r="EE38" s="24">
        <f t="shared" si="15"/>
        <v>4050</v>
      </c>
      <c r="EF38" s="28">
        <f t="shared" si="15"/>
        <v>88710</v>
      </c>
      <c r="EG38" s="24">
        <f t="shared" si="15"/>
        <v>1610</v>
      </c>
      <c r="EH38" s="24">
        <f t="shared" si="15"/>
        <v>0</v>
      </c>
      <c r="EI38" s="25">
        <f t="shared" si="15"/>
        <v>2059199</v>
      </c>
      <c r="EJ38" s="23">
        <f t="shared" si="15"/>
        <v>82378307</v>
      </c>
      <c r="EK38" s="26">
        <f t="shared" si="15"/>
        <v>1932</v>
      </c>
      <c r="EL38" s="27">
        <f t="shared" si="15"/>
        <v>0</v>
      </c>
      <c r="EM38" s="25">
        <f t="shared" si="15"/>
        <v>82380239</v>
      </c>
      <c r="EN38" s="23">
        <f t="shared" si="15"/>
        <v>4942763</v>
      </c>
      <c r="EO38" s="24">
        <f t="shared" si="15"/>
        <v>4942763</v>
      </c>
      <c r="EP38" s="29">
        <f t="shared" si="3"/>
        <v>5.999937679229117E-2</v>
      </c>
      <c r="EQ38" s="27">
        <f t="shared" ref="EQ38:FY38" si="16">EQ36+EQ37</f>
        <v>170910843</v>
      </c>
      <c r="ER38" s="24">
        <f t="shared" si="16"/>
        <v>34190</v>
      </c>
      <c r="ES38" s="24">
        <f t="shared" si="16"/>
        <v>0</v>
      </c>
      <c r="ET38" s="25">
        <f t="shared" si="16"/>
        <v>170945033</v>
      </c>
      <c r="EU38" s="23">
        <f t="shared" si="16"/>
        <v>0</v>
      </c>
      <c r="EV38" s="24">
        <f t="shared" si="16"/>
        <v>203103</v>
      </c>
      <c r="EW38" s="24">
        <f t="shared" si="16"/>
        <v>0</v>
      </c>
      <c r="EX38" s="24">
        <f t="shared" si="16"/>
        <v>681414</v>
      </c>
      <c r="EY38" s="24">
        <f t="shared" si="16"/>
        <v>65546</v>
      </c>
      <c r="EZ38" s="24">
        <f t="shared" si="16"/>
        <v>18808</v>
      </c>
      <c r="FA38" s="26">
        <f t="shared" si="16"/>
        <v>4493</v>
      </c>
      <c r="FB38" s="27">
        <f t="shared" si="16"/>
        <v>2600</v>
      </c>
      <c r="FC38" s="24">
        <f t="shared" si="16"/>
        <v>6600</v>
      </c>
      <c r="FD38" s="25">
        <f t="shared" si="16"/>
        <v>9200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18810</v>
      </c>
      <c r="FM38" s="24">
        <f t="shared" si="16"/>
        <v>16200</v>
      </c>
      <c r="FN38" s="24">
        <f t="shared" si="16"/>
        <v>4180</v>
      </c>
      <c r="FO38" s="24">
        <f t="shared" si="16"/>
        <v>4950</v>
      </c>
      <c r="FP38" s="28">
        <f t="shared" si="16"/>
        <v>44140</v>
      </c>
      <c r="FQ38" s="24">
        <f t="shared" si="16"/>
        <v>920</v>
      </c>
      <c r="FR38" s="24">
        <f t="shared" si="16"/>
        <v>0</v>
      </c>
      <c r="FS38" s="25">
        <f t="shared" si="16"/>
        <v>1027624</v>
      </c>
      <c r="FT38" s="23">
        <f t="shared" si="16"/>
        <v>169883219</v>
      </c>
      <c r="FU38" s="26">
        <f t="shared" si="16"/>
        <v>34190</v>
      </c>
      <c r="FV38" s="27">
        <f t="shared" si="16"/>
        <v>0</v>
      </c>
      <c r="FW38" s="25">
        <f t="shared" si="16"/>
        <v>169917409</v>
      </c>
      <c r="FX38" s="23">
        <f t="shared" si="16"/>
        <v>10195019</v>
      </c>
      <c r="FY38" s="24">
        <f t="shared" si="16"/>
        <v>10195019</v>
      </c>
      <c r="FZ38" s="29">
        <f t="shared" si="4"/>
        <v>5.9999849691681678E-2</v>
      </c>
      <c r="GA38" s="27">
        <f t="shared" ref="GA38:HI38" si="17">GA36+GA37</f>
        <v>2774436653</v>
      </c>
      <c r="GB38" s="24">
        <f t="shared" si="17"/>
        <v>87892</v>
      </c>
      <c r="GC38" s="24">
        <f t="shared" si="17"/>
        <v>185115</v>
      </c>
      <c r="GD38" s="25">
        <f t="shared" si="17"/>
        <v>2774709660</v>
      </c>
      <c r="GE38" s="23">
        <f t="shared" si="17"/>
        <v>137336</v>
      </c>
      <c r="GF38" s="24">
        <f t="shared" si="17"/>
        <v>73976649</v>
      </c>
      <c r="GG38" s="24">
        <f t="shared" si="17"/>
        <v>18402</v>
      </c>
      <c r="GH38" s="24">
        <f t="shared" si="17"/>
        <v>272833660</v>
      </c>
      <c r="GI38" s="24">
        <f t="shared" si="17"/>
        <v>15951148</v>
      </c>
      <c r="GJ38" s="24">
        <f t="shared" si="17"/>
        <v>19956359</v>
      </c>
      <c r="GK38" s="26">
        <f t="shared" si="17"/>
        <v>3860804</v>
      </c>
      <c r="GL38" s="27">
        <f t="shared" si="17"/>
        <v>9039680</v>
      </c>
      <c r="GM38" s="24">
        <f t="shared" si="17"/>
        <v>8693400</v>
      </c>
      <c r="GN38" s="25">
        <f t="shared" si="17"/>
        <v>17733080</v>
      </c>
      <c r="GO38" s="23">
        <f t="shared" si="17"/>
        <v>8169720</v>
      </c>
      <c r="GP38" s="24">
        <f t="shared" si="17"/>
        <v>1369500</v>
      </c>
      <c r="GQ38" s="24">
        <f t="shared" si="17"/>
        <v>3640</v>
      </c>
      <c r="GR38" s="24">
        <f t="shared" si="17"/>
        <v>26324760</v>
      </c>
      <c r="GS38" s="24">
        <f t="shared" si="17"/>
        <v>76322300</v>
      </c>
      <c r="GT38" s="28">
        <f t="shared" si="17"/>
        <v>102647060</v>
      </c>
      <c r="GU38" s="26">
        <f t="shared" si="17"/>
        <v>10662660</v>
      </c>
      <c r="GV38" s="27">
        <f t="shared" si="17"/>
        <v>12297450</v>
      </c>
      <c r="GW38" s="24">
        <f t="shared" si="17"/>
        <v>2685600</v>
      </c>
      <c r="GX38" s="24">
        <f t="shared" si="17"/>
        <v>2729540</v>
      </c>
      <c r="GY38" s="24">
        <f t="shared" si="17"/>
        <v>3306150</v>
      </c>
      <c r="GZ38" s="28">
        <f t="shared" si="17"/>
        <v>21018740</v>
      </c>
      <c r="HA38" s="24">
        <f t="shared" si="17"/>
        <v>1743400</v>
      </c>
      <c r="HB38" s="24">
        <f t="shared" si="17"/>
        <v>371844950</v>
      </c>
      <c r="HC38" s="25">
        <f t="shared" si="17"/>
        <v>921908706</v>
      </c>
      <c r="HD38" s="23">
        <f t="shared" si="17"/>
        <v>1852534424</v>
      </c>
      <c r="HE38" s="26">
        <f t="shared" si="17"/>
        <v>85733</v>
      </c>
      <c r="HF38" s="27">
        <f t="shared" si="17"/>
        <v>180797</v>
      </c>
      <c r="HG38" s="25">
        <f t="shared" si="17"/>
        <v>1852800954</v>
      </c>
      <c r="HH38" s="23">
        <f t="shared" si="17"/>
        <v>111132315</v>
      </c>
      <c r="HI38" s="24">
        <f t="shared" si="17"/>
        <v>111132315</v>
      </c>
      <c r="HJ38" s="29">
        <f t="shared" si="5"/>
        <v>5.9980709077290341E-2</v>
      </c>
    </row>
  </sheetData>
  <mergeCells count="400"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課税標準額段階別令和４年度分所得割額等に関する調
【その他の所得者】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topLeftCell="DG1" zoomScaleNormal="80" zoomScaleSheetLayoutView="100" workbookViewId="0">
      <selection activeCell="DG37" sqref="DG37:EO37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75" style="48" bestFit="1" customWidth="1"/>
    <col min="148" max="148" width="1" style="48"/>
    <col min="149" max="149" width="2.375" style="48" bestFit="1" customWidth="1"/>
    <col min="150" max="150" width="1" style="48"/>
    <col min="151" max="151" width="2.375" style="48" bestFit="1" customWidth="1"/>
    <col min="152" max="152" width="1" style="48"/>
    <col min="153" max="153" width="2.375" style="48" bestFit="1" customWidth="1"/>
    <col min="154" max="154" width="1" style="48"/>
    <col min="155" max="155" width="2.375" style="48" bestFit="1" customWidth="1"/>
    <col min="156" max="156" width="1" style="48"/>
    <col min="157" max="157" width="2.375" style="48" bestFit="1" customWidth="1"/>
    <col min="158" max="158" width="1" style="48"/>
    <col min="159" max="159" width="2.375" style="48" bestFit="1" customWidth="1"/>
    <col min="160" max="160" width="1" style="48"/>
    <col min="161" max="161" width="2.375" style="48" bestFit="1" customWidth="1"/>
    <col min="162" max="162" width="1" style="48"/>
    <col min="163" max="163" width="2.375" style="48" bestFit="1" customWidth="1"/>
    <col min="164" max="164" width="1" style="48"/>
    <col min="165" max="165" width="2.375" style="48" bestFit="1" customWidth="1"/>
    <col min="166" max="166" width="1" style="48"/>
    <col min="167" max="167" width="2.375" style="48" bestFit="1" customWidth="1"/>
    <col min="168" max="168" width="1" style="48"/>
    <col min="169" max="169" width="2.375" style="48" bestFit="1" customWidth="1"/>
    <col min="170" max="170" width="1" style="48"/>
    <col min="171" max="171" width="2.375" style="48" bestFit="1" customWidth="1"/>
    <col min="172" max="16384" width="1" style="48"/>
  </cols>
  <sheetData>
    <row r="1" spans="1:146" ht="19.5" customHeight="1" x14ac:dyDescent="0.15"/>
    <row r="2" spans="1:146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</row>
    <row r="3" spans="1:146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15">
      <c r="A4" s="153" t="s">
        <v>31</v>
      </c>
      <c r="B4" s="154"/>
      <c r="C4" s="152">
        <v>140</v>
      </c>
      <c r="D4" s="150"/>
      <c r="E4" s="150"/>
      <c r="F4" s="150"/>
      <c r="G4" s="151">
        <v>141</v>
      </c>
      <c r="H4" s="151"/>
      <c r="I4" s="151"/>
      <c r="J4" s="151"/>
      <c r="K4" s="151"/>
      <c r="L4" s="151"/>
      <c r="M4" s="152"/>
      <c r="N4" s="151">
        <v>141</v>
      </c>
      <c r="O4" s="151"/>
      <c r="P4" s="152"/>
      <c r="Q4" s="150">
        <v>142</v>
      </c>
      <c r="R4" s="150"/>
      <c r="S4" s="150"/>
      <c r="T4" s="150"/>
      <c r="U4" s="150"/>
      <c r="V4" s="150"/>
      <c r="W4" s="150"/>
      <c r="X4" s="150">
        <v>143</v>
      </c>
      <c r="Y4" s="150"/>
      <c r="Z4" s="150"/>
      <c r="AA4" s="150"/>
      <c r="AB4" s="150"/>
      <c r="AC4" s="150"/>
      <c r="AD4" s="150"/>
      <c r="AE4" s="150"/>
      <c r="AF4" s="151">
        <v>144</v>
      </c>
      <c r="AG4" s="152"/>
      <c r="AH4" s="151">
        <v>144</v>
      </c>
      <c r="AI4" s="152"/>
      <c r="AJ4" s="150">
        <v>145</v>
      </c>
      <c r="AK4" s="150"/>
      <c r="AL4" s="71"/>
      <c r="AM4" s="152">
        <v>150</v>
      </c>
      <c r="AN4" s="150"/>
      <c r="AO4" s="150"/>
      <c r="AP4" s="150"/>
      <c r="AQ4" s="151">
        <v>151</v>
      </c>
      <c r="AR4" s="151"/>
      <c r="AS4" s="151"/>
      <c r="AT4" s="151"/>
      <c r="AU4" s="151"/>
      <c r="AV4" s="151"/>
      <c r="AW4" s="152"/>
      <c r="AX4" s="151">
        <v>151</v>
      </c>
      <c r="AY4" s="151"/>
      <c r="AZ4" s="152"/>
      <c r="BA4" s="150">
        <v>152</v>
      </c>
      <c r="BB4" s="150"/>
      <c r="BC4" s="150"/>
      <c r="BD4" s="150"/>
      <c r="BE4" s="150"/>
      <c r="BF4" s="150"/>
      <c r="BG4" s="150"/>
      <c r="BH4" s="150">
        <v>153</v>
      </c>
      <c r="BI4" s="150"/>
      <c r="BJ4" s="150"/>
      <c r="BK4" s="150"/>
      <c r="BL4" s="150"/>
      <c r="BM4" s="150"/>
      <c r="BN4" s="150"/>
      <c r="BO4" s="150"/>
      <c r="BP4" s="151">
        <v>154</v>
      </c>
      <c r="BQ4" s="152"/>
      <c r="BR4" s="151">
        <v>154</v>
      </c>
      <c r="BS4" s="152"/>
      <c r="BT4" s="150">
        <v>155</v>
      </c>
      <c r="BU4" s="150"/>
      <c r="BV4" s="71"/>
      <c r="BW4" s="150">
        <v>160</v>
      </c>
      <c r="BX4" s="150"/>
      <c r="BY4" s="150"/>
      <c r="BZ4" s="150"/>
      <c r="CA4" s="151">
        <v>161</v>
      </c>
      <c r="CB4" s="151"/>
      <c r="CC4" s="151"/>
      <c r="CD4" s="151"/>
      <c r="CE4" s="151"/>
      <c r="CF4" s="151"/>
      <c r="CG4" s="152"/>
      <c r="CH4" s="151">
        <v>161</v>
      </c>
      <c r="CI4" s="151"/>
      <c r="CJ4" s="152"/>
      <c r="CK4" s="150">
        <v>162</v>
      </c>
      <c r="CL4" s="150"/>
      <c r="CM4" s="150"/>
      <c r="CN4" s="150"/>
      <c r="CO4" s="150"/>
      <c r="CP4" s="150"/>
      <c r="CQ4" s="150"/>
      <c r="CR4" s="150">
        <v>163</v>
      </c>
      <c r="CS4" s="150"/>
      <c r="CT4" s="150"/>
      <c r="CU4" s="150"/>
      <c r="CV4" s="150"/>
      <c r="CW4" s="150"/>
      <c r="CX4" s="150"/>
      <c r="CY4" s="150"/>
      <c r="CZ4" s="151">
        <v>164</v>
      </c>
      <c r="DA4" s="152"/>
      <c r="DB4" s="151">
        <v>164</v>
      </c>
      <c r="DC4" s="152"/>
      <c r="DD4" s="150">
        <v>165</v>
      </c>
      <c r="DE4" s="150"/>
      <c r="DF4" s="71"/>
      <c r="DG4" s="152">
        <v>170</v>
      </c>
      <c r="DH4" s="150"/>
      <c r="DI4" s="150"/>
      <c r="DJ4" s="150"/>
      <c r="DK4" s="151">
        <v>171</v>
      </c>
      <c r="DL4" s="151"/>
      <c r="DM4" s="151"/>
      <c r="DN4" s="151"/>
      <c r="DO4" s="151"/>
      <c r="DP4" s="151"/>
      <c r="DQ4" s="152"/>
      <c r="DR4" s="151">
        <v>171</v>
      </c>
      <c r="DS4" s="151"/>
      <c r="DT4" s="152"/>
      <c r="DU4" s="150">
        <v>172</v>
      </c>
      <c r="DV4" s="150"/>
      <c r="DW4" s="150"/>
      <c r="DX4" s="150"/>
      <c r="DY4" s="150"/>
      <c r="DZ4" s="150"/>
      <c r="EA4" s="150"/>
      <c r="EB4" s="150">
        <v>173</v>
      </c>
      <c r="EC4" s="150"/>
      <c r="ED4" s="150"/>
      <c r="EE4" s="150"/>
      <c r="EF4" s="150"/>
      <c r="EG4" s="150"/>
      <c r="EH4" s="150"/>
      <c r="EI4" s="150"/>
      <c r="EJ4" s="151">
        <v>174</v>
      </c>
      <c r="EK4" s="152"/>
      <c r="EL4" s="151">
        <v>174</v>
      </c>
      <c r="EM4" s="152"/>
      <c r="EN4" s="150">
        <v>175</v>
      </c>
      <c r="EO4" s="150"/>
      <c r="EP4" s="71"/>
    </row>
    <row r="5" spans="1:146" s="52" customFormat="1" ht="13.5" customHeight="1" x14ac:dyDescent="0.15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</row>
    <row r="6" spans="1:146" s="52" customFormat="1" ht="13.5" customHeight="1" x14ac:dyDescent="0.15">
      <c r="A6" s="134" t="s">
        <v>35</v>
      </c>
      <c r="B6" s="135"/>
      <c r="C6" s="128" t="s">
        <v>46</v>
      </c>
      <c r="D6" s="133"/>
      <c r="E6" s="133"/>
      <c r="F6" s="133"/>
      <c r="G6" s="127" t="s">
        <v>46</v>
      </c>
      <c r="H6" s="127"/>
      <c r="I6" s="127"/>
      <c r="J6" s="127"/>
      <c r="K6" s="127"/>
      <c r="L6" s="127"/>
      <c r="M6" s="128"/>
      <c r="N6" s="127" t="s">
        <v>46</v>
      </c>
      <c r="O6" s="127"/>
      <c r="P6" s="128"/>
      <c r="Q6" s="133" t="s">
        <v>46</v>
      </c>
      <c r="R6" s="133"/>
      <c r="S6" s="133"/>
      <c r="T6" s="133"/>
      <c r="U6" s="133"/>
      <c r="V6" s="133"/>
      <c r="W6" s="133"/>
      <c r="X6" s="133" t="s">
        <v>46</v>
      </c>
      <c r="Y6" s="133"/>
      <c r="Z6" s="133"/>
      <c r="AA6" s="133"/>
      <c r="AB6" s="133"/>
      <c r="AC6" s="133"/>
      <c r="AD6" s="133"/>
      <c r="AE6" s="133"/>
      <c r="AF6" s="127" t="s">
        <v>46</v>
      </c>
      <c r="AG6" s="128"/>
      <c r="AH6" s="127" t="s">
        <v>46</v>
      </c>
      <c r="AI6" s="128"/>
      <c r="AJ6" s="127" t="s">
        <v>46</v>
      </c>
      <c r="AK6" s="127"/>
      <c r="AL6" s="128"/>
      <c r="AM6" s="128" t="s">
        <v>47</v>
      </c>
      <c r="AN6" s="133"/>
      <c r="AO6" s="133"/>
      <c r="AP6" s="133"/>
      <c r="AQ6" s="127" t="s">
        <v>47</v>
      </c>
      <c r="AR6" s="127"/>
      <c r="AS6" s="127"/>
      <c r="AT6" s="127"/>
      <c r="AU6" s="127"/>
      <c r="AV6" s="127"/>
      <c r="AW6" s="128"/>
      <c r="AX6" s="127" t="s">
        <v>47</v>
      </c>
      <c r="AY6" s="127"/>
      <c r="AZ6" s="128"/>
      <c r="BA6" s="133" t="s">
        <v>47</v>
      </c>
      <c r="BB6" s="133"/>
      <c r="BC6" s="133"/>
      <c r="BD6" s="133"/>
      <c r="BE6" s="133"/>
      <c r="BF6" s="133"/>
      <c r="BG6" s="133"/>
      <c r="BH6" s="133" t="s">
        <v>47</v>
      </c>
      <c r="BI6" s="133"/>
      <c r="BJ6" s="133"/>
      <c r="BK6" s="133"/>
      <c r="BL6" s="133"/>
      <c r="BM6" s="133"/>
      <c r="BN6" s="133"/>
      <c r="BO6" s="133"/>
      <c r="BP6" s="127" t="s">
        <v>47</v>
      </c>
      <c r="BQ6" s="128"/>
      <c r="BR6" s="127" t="s">
        <v>47</v>
      </c>
      <c r="BS6" s="128"/>
      <c r="BT6" s="127" t="s">
        <v>47</v>
      </c>
      <c r="BU6" s="127"/>
      <c r="BV6" s="128"/>
      <c r="BW6" s="128" t="s">
        <v>43</v>
      </c>
      <c r="BX6" s="133"/>
      <c r="BY6" s="133"/>
      <c r="BZ6" s="133"/>
      <c r="CA6" s="127" t="s">
        <v>43</v>
      </c>
      <c r="CB6" s="127"/>
      <c r="CC6" s="127"/>
      <c r="CD6" s="127"/>
      <c r="CE6" s="127"/>
      <c r="CF6" s="127"/>
      <c r="CG6" s="128"/>
      <c r="CH6" s="127" t="s">
        <v>43</v>
      </c>
      <c r="CI6" s="127"/>
      <c r="CJ6" s="128"/>
      <c r="CK6" s="133" t="s">
        <v>43</v>
      </c>
      <c r="CL6" s="133"/>
      <c r="CM6" s="133"/>
      <c r="CN6" s="133"/>
      <c r="CO6" s="133"/>
      <c r="CP6" s="133"/>
      <c r="CQ6" s="133"/>
      <c r="CR6" s="133" t="s">
        <v>43</v>
      </c>
      <c r="CS6" s="133"/>
      <c r="CT6" s="133"/>
      <c r="CU6" s="133"/>
      <c r="CV6" s="133"/>
      <c r="CW6" s="133"/>
      <c r="CX6" s="133"/>
      <c r="CY6" s="133"/>
      <c r="CZ6" s="127" t="s">
        <v>43</v>
      </c>
      <c r="DA6" s="128"/>
      <c r="DB6" s="127" t="s">
        <v>43</v>
      </c>
      <c r="DC6" s="128"/>
      <c r="DD6" s="127" t="s">
        <v>43</v>
      </c>
      <c r="DE6" s="127"/>
      <c r="DF6" s="128"/>
      <c r="DG6" s="128" t="s">
        <v>44</v>
      </c>
      <c r="DH6" s="133"/>
      <c r="DI6" s="133"/>
      <c r="DJ6" s="133"/>
      <c r="DK6" s="127" t="s">
        <v>44</v>
      </c>
      <c r="DL6" s="127"/>
      <c r="DM6" s="127"/>
      <c r="DN6" s="127"/>
      <c r="DO6" s="127"/>
      <c r="DP6" s="127"/>
      <c r="DQ6" s="128"/>
      <c r="DR6" s="127" t="s">
        <v>44</v>
      </c>
      <c r="DS6" s="127"/>
      <c r="DT6" s="128"/>
      <c r="DU6" s="133" t="s">
        <v>44</v>
      </c>
      <c r="DV6" s="133"/>
      <c r="DW6" s="133"/>
      <c r="DX6" s="133"/>
      <c r="DY6" s="133"/>
      <c r="DZ6" s="133"/>
      <c r="EA6" s="133"/>
      <c r="EB6" s="133" t="s">
        <v>44</v>
      </c>
      <c r="EC6" s="133"/>
      <c r="ED6" s="133"/>
      <c r="EE6" s="133"/>
      <c r="EF6" s="133"/>
      <c r="EG6" s="133"/>
      <c r="EH6" s="133"/>
      <c r="EI6" s="133"/>
      <c r="EJ6" s="127" t="s">
        <v>44</v>
      </c>
      <c r="EK6" s="128"/>
      <c r="EL6" s="127" t="s">
        <v>44</v>
      </c>
      <c r="EM6" s="128"/>
      <c r="EN6" s="127" t="s">
        <v>44</v>
      </c>
      <c r="EO6" s="127"/>
      <c r="EP6" s="128"/>
    </row>
    <row r="7" spans="1:146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</row>
    <row r="8" spans="1:146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</row>
    <row r="9" spans="1:146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</row>
    <row r="10" spans="1:146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</row>
    <row r="11" spans="1:146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</row>
    <row r="12" spans="1:146" ht="15" customHeight="1" x14ac:dyDescent="0.15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15">
      <c r="A13" s="63">
        <v>1</v>
      </c>
      <c r="B13" s="64" t="s">
        <v>80</v>
      </c>
      <c r="C13" s="5">
        <v>4125636</v>
      </c>
      <c r="D13" s="2">
        <v>4</v>
      </c>
      <c r="E13" s="2">
        <v>0</v>
      </c>
      <c r="F13" s="3">
        <v>4125640</v>
      </c>
      <c r="G13" s="1">
        <v>0</v>
      </c>
      <c r="H13" s="2">
        <v>239240</v>
      </c>
      <c r="I13" s="2">
        <v>64</v>
      </c>
      <c r="J13" s="2">
        <v>568370</v>
      </c>
      <c r="K13" s="2">
        <v>39636</v>
      </c>
      <c r="L13" s="2">
        <v>46749</v>
      </c>
      <c r="M13" s="4">
        <v>7098</v>
      </c>
      <c r="N13" s="5">
        <v>19500</v>
      </c>
      <c r="O13" s="2">
        <v>27300</v>
      </c>
      <c r="P13" s="3">
        <v>46800</v>
      </c>
      <c r="Q13" s="1">
        <v>45240</v>
      </c>
      <c r="R13" s="2">
        <v>6300</v>
      </c>
      <c r="S13" s="2">
        <v>0</v>
      </c>
      <c r="T13" s="2">
        <v>37620</v>
      </c>
      <c r="U13" s="2">
        <v>112860</v>
      </c>
      <c r="V13" s="6">
        <v>150480</v>
      </c>
      <c r="W13" s="4">
        <v>21340</v>
      </c>
      <c r="X13" s="5">
        <v>23100</v>
      </c>
      <c r="Y13" s="2">
        <v>5400</v>
      </c>
      <c r="Z13" s="2">
        <v>11780</v>
      </c>
      <c r="AA13" s="2">
        <v>8100</v>
      </c>
      <c r="AB13" s="6">
        <v>48380</v>
      </c>
      <c r="AC13" s="2">
        <v>3910</v>
      </c>
      <c r="AD13" s="2">
        <v>989430</v>
      </c>
      <c r="AE13" s="3">
        <v>2212973</v>
      </c>
      <c r="AF13" s="1">
        <v>1912667</v>
      </c>
      <c r="AG13" s="4">
        <v>0</v>
      </c>
      <c r="AH13" s="5">
        <v>0</v>
      </c>
      <c r="AI13" s="3">
        <v>1912667</v>
      </c>
      <c r="AJ13" s="1">
        <v>114663</v>
      </c>
      <c r="AK13" s="2">
        <v>114663</v>
      </c>
      <c r="AL13" s="7">
        <f t="shared" ref="AL13:AL38" si="0">AJ13/AI13</f>
        <v>5.9949275017554024E-2</v>
      </c>
      <c r="AM13" s="5">
        <v>7174842</v>
      </c>
      <c r="AN13" s="2">
        <v>1</v>
      </c>
      <c r="AO13" s="2">
        <v>0</v>
      </c>
      <c r="AP13" s="3">
        <v>7174843</v>
      </c>
      <c r="AQ13" s="1">
        <v>0</v>
      </c>
      <c r="AR13" s="2">
        <v>268515</v>
      </c>
      <c r="AS13" s="2">
        <v>0</v>
      </c>
      <c r="AT13" s="2">
        <v>699693</v>
      </c>
      <c r="AU13" s="2">
        <v>70115</v>
      </c>
      <c r="AV13" s="2">
        <v>41516</v>
      </c>
      <c r="AW13" s="4">
        <v>7981</v>
      </c>
      <c r="AX13" s="5">
        <v>14560</v>
      </c>
      <c r="AY13" s="2">
        <v>18900</v>
      </c>
      <c r="AZ13" s="3">
        <v>33460</v>
      </c>
      <c r="BA13" s="1">
        <v>20020</v>
      </c>
      <c r="BB13" s="2">
        <v>1200</v>
      </c>
      <c r="BC13" s="2">
        <v>0</v>
      </c>
      <c r="BD13" s="2">
        <v>33770</v>
      </c>
      <c r="BE13" s="2">
        <v>56270</v>
      </c>
      <c r="BF13" s="6">
        <v>90040</v>
      </c>
      <c r="BG13" s="4">
        <v>13960</v>
      </c>
      <c r="BH13" s="5">
        <v>24420</v>
      </c>
      <c r="BI13" s="2">
        <v>9000</v>
      </c>
      <c r="BJ13" s="2">
        <v>12920</v>
      </c>
      <c r="BK13" s="2">
        <v>5850</v>
      </c>
      <c r="BL13" s="6">
        <v>52190</v>
      </c>
      <c r="BM13" s="2">
        <v>2990</v>
      </c>
      <c r="BN13" s="2">
        <v>584370</v>
      </c>
      <c r="BO13" s="3">
        <v>1886050</v>
      </c>
      <c r="BP13" s="1">
        <v>5288793</v>
      </c>
      <c r="BQ13" s="4">
        <v>0</v>
      </c>
      <c r="BR13" s="5">
        <v>0</v>
      </c>
      <c r="BS13" s="3">
        <v>5288793</v>
      </c>
      <c r="BT13" s="1">
        <v>317269</v>
      </c>
      <c r="BU13" s="2">
        <v>317269</v>
      </c>
      <c r="BV13" s="7">
        <f t="shared" ref="BV13:BV38" si="1">BT13/BS13</f>
        <v>5.9988923748764605E-2</v>
      </c>
      <c r="BW13" s="1">
        <v>2521532</v>
      </c>
      <c r="BX13" s="2">
        <v>0</v>
      </c>
      <c r="BY13" s="2">
        <v>0</v>
      </c>
      <c r="BZ13" s="3">
        <v>2521532</v>
      </c>
      <c r="CA13" s="1">
        <v>0</v>
      </c>
      <c r="CB13" s="2">
        <v>72008</v>
      </c>
      <c r="CC13" s="2">
        <v>0</v>
      </c>
      <c r="CD13" s="2">
        <v>173229</v>
      </c>
      <c r="CE13" s="2">
        <v>23596</v>
      </c>
      <c r="CF13" s="2">
        <v>8670</v>
      </c>
      <c r="CG13" s="4">
        <v>1571</v>
      </c>
      <c r="CH13" s="5">
        <v>1820</v>
      </c>
      <c r="CI13" s="2">
        <v>3000</v>
      </c>
      <c r="CJ13" s="3">
        <v>4820</v>
      </c>
      <c r="CK13" s="1">
        <v>0</v>
      </c>
      <c r="CL13" s="2">
        <v>0</v>
      </c>
      <c r="CM13" s="2">
        <v>0</v>
      </c>
      <c r="CN13" s="2">
        <v>2420</v>
      </c>
      <c r="CO13" s="2">
        <v>2810</v>
      </c>
      <c r="CP13" s="6">
        <v>5230</v>
      </c>
      <c r="CQ13" s="4">
        <v>340</v>
      </c>
      <c r="CR13" s="5">
        <v>4290</v>
      </c>
      <c r="CS13" s="2">
        <v>3600</v>
      </c>
      <c r="CT13" s="2">
        <v>1520</v>
      </c>
      <c r="CU13" s="2">
        <v>1800</v>
      </c>
      <c r="CV13" s="6">
        <v>11210</v>
      </c>
      <c r="CW13" s="2">
        <v>460</v>
      </c>
      <c r="CX13" s="2">
        <v>107370</v>
      </c>
      <c r="CY13" s="3">
        <v>408504</v>
      </c>
      <c r="CZ13" s="1">
        <v>2113028</v>
      </c>
      <c r="DA13" s="4">
        <v>0</v>
      </c>
      <c r="DB13" s="5">
        <v>0</v>
      </c>
      <c r="DC13" s="3">
        <v>2113028</v>
      </c>
      <c r="DD13" s="1">
        <v>126771</v>
      </c>
      <c r="DE13" s="2">
        <v>126771</v>
      </c>
      <c r="DF13" s="7">
        <f t="shared" ref="DF13:DF35" si="2">DD13/DC13</f>
        <v>5.9994945641988651E-2</v>
      </c>
      <c r="DG13" s="5">
        <v>14470970</v>
      </c>
      <c r="DH13" s="2">
        <v>0</v>
      </c>
      <c r="DI13" s="2">
        <v>0</v>
      </c>
      <c r="DJ13" s="3">
        <v>14470970</v>
      </c>
      <c r="DK13" s="1">
        <v>0</v>
      </c>
      <c r="DL13" s="2">
        <v>148237</v>
      </c>
      <c r="DM13" s="2">
        <v>0</v>
      </c>
      <c r="DN13" s="2">
        <v>419647</v>
      </c>
      <c r="DO13" s="2">
        <v>66243</v>
      </c>
      <c r="DP13" s="2">
        <v>15280</v>
      </c>
      <c r="DQ13" s="4">
        <v>2902</v>
      </c>
      <c r="DR13" s="5">
        <v>5200</v>
      </c>
      <c r="DS13" s="2">
        <v>6000</v>
      </c>
      <c r="DT13" s="3">
        <v>11200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14850</v>
      </c>
      <c r="EC13" s="2">
        <v>9900</v>
      </c>
      <c r="ED13" s="2">
        <v>4940</v>
      </c>
      <c r="EE13" s="2">
        <v>900</v>
      </c>
      <c r="EF13" s="6">
        <v>30590</v>
      </c>
      <c r="EG13" s="2">
        <v>460</v>
      </c>
      <c r="EH13" s="2">
        <v>143840</v>
      </c>
      <c r="EI13" s="3">
        <v>838399</v>
      </c>
      <c r="EJ13" s="1">
        <v>13632571</v>
      </c>
      <c r="EK13" s="4">
        <v>0</v>
      </c>
      <c r="EL13" s="5">
        <v>0</v>
      </c>
      <c r="EM13" s="3">
        <v>13632571</v>
      </c>
      <c r="EN13" s="1">
        <v>817932</v>
      </c>
      <c r="EO13" s="2">
        <v>817932</v>
      </c>
      <c r="EP13" s="7">
        <f t="shared" ref="EP13:EP35" si="3">EN13/EM13</f>
        <v>5.9998367145859724E-2</v>
      </c>
    </row>
    <row r="14" spans="1:146" s="49" customFormat="1" ht="12.6" customHeight="1" x14ac:dyDescent="0.15">
      <c r="A14" s="65">
        <v>2</v>
      </c>
      <c r="B14" s="66" t="s">
        <v>81</v>
      </c>
      <c r="C14" s="12">
        <v>9150049</v>
      </c>
      <c r="D14" s="9">
        <v>0</v>
      </c>
      <c r="E14" s="9">
        <v>0</v>
      </c>
      <c r="F14" s="10">
        <v>9150049</v>
      </c>
      <c r="G14" s="8">
        <v>110</v>
      </c>
      <c r="H14" s="9">
        <v>431744</v>
      </c>
      <c r="I14" s="9">
        <v>82</v>
      </c>
      <c r="J14" s="9">
        <v>1292787</v>
      </c>
      <c r="K14" s="9">
        <v>56060</v>
      </c>
      <c r="L14" s="9">
        <v>111113</v>
      </c>
      <c r="M14" s="11">
        <v>14199</v>
      </c>
      <c r="N14" s="12">
        <v>52520</v>
      </c>
      <c r="O14" s="9">
        <v>49500</v>
      </c>
      <c r="P14" s="10">
        <v>102020</v>
      </c>
      <c r="Q14" s="8">
        <v>65520</v>
      </c>
      <c r="R14" s="9">
        <v>8700</v>
      </c>
      <c r="S14" s="9">
        <v>0</v>
      </c>
      <c r="T14" s="9">
        <v>114510</v>
      </c>
      <c r="U14" s="9">
        <v>355180</v>
      </c>
      <c r="V14" s="13">
        <v>469690</v>
      </c>
      <c r="W14" s="11">
        <v>63880</v>
      </c>
      <c r="X14" s="12">
        <v>51810</v>
      </c>
      <c r="Y14" s="9">
        <v>10800</v>
      </c>
      <c r="Z14" s="9">
        <v>24320</v>
      </c>
      <c r="AA14" s="9">
        <v>11700</v>
      </c>
      <c r="AB14" s="13">
        <v>98630</v>
      </c>
      <c r="AC14" s="9">
        <v>7820</v>
      </c>
      <c r="AD14" s="9">
        <v>2318130</v>
      </c>
      <c r="AE14" s="10">
        <v>5040403</v>
      </c>
      <c r="AF14" s="8">
        <v>4109646</v>
      </c>
      <c r="AG14" s="11">
        <v>0</v>
      </c>
      <c r="AH14" s="12">
        <v>0</v>
      </c>
      <c r="AI14" s="10">
        <v>4109646</v>
      </c>
      <c r="AJ14" s="8">
        <v>246360</v>
      </c>
      <c r="AK14" s="9">
        <v>246360</v>
      </c>
      <c r="AL14" s="14">
        <f t="shared" si="0"/>
        <v>5.994676913777975E-2</v>
      </c>
      <c r="AM14" s="12">
        <v>8959647</v>
      </c>
      <c r="AN14" s="9">
        <v>0</v>
      </c>
      <c r="AO14" s="9">
        <v>0</v>
      </c>
      <c r="AP14" s="10">
        <v>8959647</v>
      </c>
      <c r="AQ14" s="8">
        <v>0</v>
      </c>
      <c r="AR14" s="9">
        <v>302318</v>
      </c>
      <c r="AS14" s="9">
        <v>0</v>
      </c>
      <c r="AT14" s="9">
        <v>880088</v>
      </c>
      <c r="AU14" s="9">
        <v>85239</v>
      </c>
      <c r="AV14" s="9">
        <v>57595</v>
      </c>
      <c r="AW14" s="11">
        <v>10231</v>
      </c>
      <c r="AX14" s="12">
        <v>13520</v>
      </c>
      <c r="AY14" s="9">
        <v>17700</v>
      </c>
      <c r="AZ14" s="10">
        <v>31220</v>
      </c>
      <c r="BA14" s="8">
        <v>28600</v>
      </c>
      <c r="BB14" s="9">
        <v>2100</v>
      </c>
      <c r="BC14" s="9">
        <v>0</v>
      </c>
      <c r="BD14" s="9">
        <v>62480</v>
      </c>
      <c r="BE14" s="9">
        <v>78420</v>
      </c>
      <c r="BF14" s="13">
        <v>140900</v>
      </c>
      <c r="BG14" s="11">
        <v>23050</v>
      </c>
      <c r="BH14" s="12">
        <v>31680</v>
      </c>
      <c r="BI14" s="9">
        <v>7200</v>
      </c>
      <c r="BJ14" s="9">
        <v>12160</v>
      </c>
      <c r="BK14" s="9">
        <v>7200</v>
      </c>
      <c r="BL14" s="13">
        <v>58240</v>
      </c>
      <c r="BM14" s="9">
        <v>2990</v>
      </c>
      <c r="BN14" s="9">
        <v>793780</v>
      </c>
      <c r="BO14" s="10">
        <v>2416351</v>
      </c>
      <c r="BP14" s="8">
        <v>6543296</v>
      </c>
      <c r="BQ14" s="11">
        <v>0</v>
      </c>
      <c r="BR14" s="12">
        <v>0</v>
      </c>
      <c r="BS14" s="10">
        <v>6543296</v>
      </c>
      <c r="BT14" s="8">
        <v>392518</v>
      </c>
      <c r="BU14" s="9">
        <v>392518</v>
      </c>
      <c r="BV14" s="14">
        <f t="shared" si="1"/>
        <v>5.9987810424593356E-2</v>
      </c>
      <c r="BW14" s="8">
        <v>2328805</v>
      </c>
      <c r="BX14" s="9">
        <v>0</v>
      </c>
      <c r="BY14" s="9">
        <v>0</v>
      </c>
      <c r="BZ14" s="10">
        <v>2328805</v>
      </c>
      <c r="CA14" s="8">
        <v>0</v>
      </c>
      <c r="CB14" s="9">
        <v>61734</v>
      </c>
      <c r="CC14" s="9">
        <v>0</v>
      </c>
      <c r="CD14" s="9">
        <v>158808</v>
      </c>
      <c r="CE14" s="9">
        <v>23025</v>
      </c>
      <c r="CF14" s="9">
        <v>7984</v>
      </c>
      <c r="CG14" s="11">
        <v>1379</v>
      </c>
      <c r="CH14" s="12">
        <v>2340</v>
      </c>
      <c r="CI14" s="9">
        <v>1800</v>
      </c>
      <c r="CJ14" s="10">
        <v>4140</v>
      </c>
      <c r="CK14" s="8">
        <v>0</v>
      </c>
      <c r="CL14" s="9">
        <v>0</v>
      </c>
      <c r="CM14" s="9">
        <v>0</v>
      </c>
      <c r="CN14" s="9">
        <v>2640</v>
      </c>
      <c r="CO14" s="9">
        <v>2460</v>
      </c>
      <c r="CP14" s="13">
        <v>5100</v>
      </c>
      <c r="CQ14" s="11">
        <v>1430</v>
      </c>
      <c r="CR14" s="12">
        <v>5610</v>
      </c>
      <c r="CS14" s="9">
        <v>1350</v>
      </c>
      <c r="CT14" s="9">
        <v>1520</v>
      </c>
      <c r="CU14" s="9">
        <v>450</v>
      </c>
      <c r="CV14" s="13">
        <v>8930</v>
      </c>
      <c r="CW14" s="9">
        <v>460</v>
      </c>
      <c r="CX14" s="9">
        <v>100910</v>
      </c>
      <c r="CY14" s="10">
        <v>373900</v>
      </c>
      <c r="CZ14" s="8">
        <v>1954905</v>
      </c>
      <c r="DA14" s="11">
        <v>0</v>
      </c>
      <c r="DB14" s="12">
        <v>0</v>
      </c>
      <c r="DC14" s="10">
        <v>1954905</v>
      </c>
      <c r="DD14" s="8">
        <v>117283</v>
      </c>
      <c r="DE14" s="9">
        <v>117283</v>
      </c>
      <c r="DF14" s="14">
        <f t="shared" si="2"/>
        <v>5.9994219667963408E-2</v>
      </c>
      <c r="DG14" s="12">
        <v>13170627</v>
      </c>
      <c r="DH14" s="9">
        <v>0</v>
      </c>
      <c r="DI14" s="9">
        <v>0</v>
      </c>
      <c r="DJ14" s="10">
        <v>13170627</v>
      </c>
      <c r="DK14" s="8">
        <v>0</v>
      </c>
      <c r="DL14" s="9">
        <v>99625</v>
      </c>
      <c r="DM14" s="9">
        <v>0</v>
      </c>
      <c r="DN14" s="9">
        <v>362847</v>
      </c>
      <c r="DO14" s="9">
        <v>45877</v>
      </c>
      <c r="DP14" s="9">
        <v>13700</v>
      </c>
      <c r="DQ14" s="11">
        <v>2150</v>
      </c>
      <c r="DR14" s="12">
        <v>1820</v>
      </c>
      <c r="DS14" s="9">
        <v>3900</v>
      </c>
      <c r="DT14" s="10">
        <v>5720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10230</v>
      </c>
      <c r="EC14" s="9">
        <v>7650</v>
      </c>
      <c r="ED14" s="9">
        <v>4940</v>
      </c>
      <c r="EE14" s="9">
        <v>1800</v>
      </c>
      <c r="EF14" s="13">
        <v>24620</v>
      </c>
      <c r="EG14" s="9">
        <v>460</v>
      </c>
      <c r="EH14" s="9">
        <v>113550</v>
      </c>
      <c r="EI14" s="10">
        <v>668549</v>
      </c>
      <c r="EJ14" s="8">
        <v>12502078</v>
      </c>
      <c r="EK14" s="11">
        <v>0</v>
      </c>
      <c r="EL14" s="12">
        <v>0</v>
      </c>
      <c r="EM14" s="10">
        <v>12502078</v>
      </c>
      <c r="EN14" s="8">
        <v>750106</v>
      </c>
      <c r="EO14" s="9">
        <v>750106</v>
      </c>
      <c r="EP14" s="14">
        <f t="shared" si="3"/>
        <v>5.9998505848387763E-2</v>
      </c>
    </row>
    <row r="15" spans="1:146" s="49" customFormat="1" ht="12.6" customHeight="1" x14ac:dyDescent="0.15">
      <c r="A15" s="67">
        <v>3</v>
      </c>
      <c r="B15" s="68" t="s">
        <v>82</v>
      </c>
      <c r="C15" s="19">
        <v>15122054</v>
      </c>
      <c r="D15" s="16">
        <v>157</v>
      </c>
      <c r="E15" s="16">
        <v>0</v>
      </c>
      <c r="F15" s="17">
        <v>15122211</v>
      </c>
      <c r="G15" s="15">
        <v>2337</v>
      </c>
      <c r="H15" s="16">
        <v>804694</v>
      </c>
      <c r="I15" s="16">
        <v>43</v>
      </c>
      <c r="J15" s="16">
        <v>2129834</v>
      </c>
      <c r="K15" s="16">
        <v>104162</v>
      </c>
      <c r="L15" s="16">
        <v>172499</v>
      </c>
      <c r="M15" s="18">
        <v>27500</v>
      </c>
      <c r="N15" s="19">
        <v>84240</v>
      </c>
      <c r="O15" s="16">
        <v>93300</v>
      </c>
      <c r="P15" s="17">
        <v>177540</v>
      </c>
      <c r="Q15" s="15">
        <v>113880</v>
      </c>
      <c r="R15" s="16">
        <v>18000</v>
      </c>
      <c r="S15" s="16">
        <v>0</v>
      </c>
      <c r="T15" s="16">
        <v>165000</v>
      </c>
      <c r="U15" s="16">
        <v>570000</v>
      </c>
      <c r="V15" s="20">
        <v>735000</v>
      </c>
      <c r="W15" s="18">
        <v>74290</v>
      </c>
      <c r="X15" s="19">
        <v>87450</v>
      </c>
      <c r="Y15" s="16">
        <v>18000</v>
      </c>
      <c r="Z15" s="16">
        <v>36100</v>
      </c>
      <c r="AA15" s="16">
        <v>22500</v>
      </c>
      <c r="AB15" s="20">
        <v>164050</v>
      </c>
      <c r="AC15" s="16">
        <v>18170</v>
      </c>
      <c r="AD15" s="16">
        <v>3663040</v>
      </c>
      <c r="AE15" s="17">
        <v>8204996</v>
      </c>
      <c r="AF15" s="15">
        <v>6917059</v>
      </c>
      <c r="AG15" s="18">
        <v>156</v>
      </c>
      <c r="AH15" s="19">
        <v>0</v>
      </c>
      <c r="AI15" s="17">
        <v>6917215</v>
      </c>
      <c r="AJ15" s="15">
        <v>414684</v>
      </c>
      <c r="AK15" s="16">
        <v>414684</v>
      </c>
      <c r="AL15" s="21">
        <f t="shared" si="0"/>
        <v>5.9949560625193812E-2</v>
      </c>
      <c r="AM15" s="19">
        <v>19601920</v>
      </c>
      <c r="AN15" s="16">
        <v>0</v>
      </c>
      <c r="AO15" s="16">
        <v>0</v>
      </c>
      <c r="AP15" s="17">
        <v>19601920</v>
      </c>
      <c r="AQ15" s="15">
        <v>0</v>
      </c>
      <c r="AR15" s="16">
        <v>773943</v>
      </c>
      <c r="AS15" s="16">
        <v>96</v>
      </c>
      <c r="AT15" s="16">
        <v>1935519</v>
      </c>
      <c r="AU15" s="16">
        <v>162342</v>
      </c>
      <c r="AV15" s="16">
        <v>114900</v>
      </c>
      <c r="AW15" s="18">
        <v>23570</v>
      </c>
      <c r="AX15" s="19">
        <v>39000</v>
      </c>
      <c r="AY15" s="16">
        <v>50700</v>
      </c>
      <c r="AZ15" s="17">
        <v>89700</v>
      </c>
      <c r="BA15" s="15">
        <v>48880</v>
      </c>
      <c r="BB15" s="16">
        <v>3900</v>
      </c>
      <c r="BC15" s="16">
        <v>0</v>
      </c>
      <c r="BD15" s="16">
        <v>118910</v>
      </c>
      <c r="BE15" s="16">
        <v>183210</v>
      </c>
      <c r="BF15" s="20">
        <v>302120</v>
      </c>
      <c r="BG15" s="18">
        <v>43270</v>
      </c>
      <c r="BH15" s="19">
        <v>66000</v>
      </c>
      <c r="BI15" s="16">
        <v>26550</v>
      </c>
      <c r="BJ15" s="16">
        <v>31160</v>
      </c>
      <c r="BK15" s="16">
        <v>21150</v>
      </c>
      <c r="BL15" s="20">
        <v>144860</v>
      </c>
      <c r="BM15" s="16">
        <v>8280</v>
      </c>
      <c r="BN15" s="16">
        <v>1643470</v>
      </c>
      <c r="BO15" s="17">
        <v>5294754</v>
      </c>
      <c r="BP15" s="15">
        <v>14307166</v>
      </c>
      <c r="BQ15" s="18">
        <v>0</v>
      </c>
      <c r="BR15" s="19">
        <v>0</v>
      </c>
      <c r="BS15" s="17">
        <v>14307166</v>
      </c>
      <c r="BT15" s="15">
        <v>858268</v>
      </c>
      <c r="BU15" s="16">
        <v>858268</v>
      </c>
      <c r="BV15" s="21">
        <f t="shared" si="1"/>
        <v>5.9988679798640768E-2</v>
      </c>
      <c r="BW15" s="15">
        <v>6075108</v>
      </c>
      <c r="BX15" s="16">
        <v>0</v>
      </c>
      <c r="BY15" s="16">
        <v>1628</v>
      </c>
      <c r="BZ15" s="17">
        <v>6076736</v>
      </c>
      <c r="CA15" s="15">
        <v>0</v>
      </c>
      <c r="CB15" s="16">
        <v>159470</v>
      </c>
      <c r="CC15" s="16">
        <v>8</v>
      </c>
      <c r="CD15" s="16">
        <v>426652</v>
      </c>
      <c r="CE15" s="16">
        <v>60757</v>
      </c>
      <c r="CF15" s="16">
        <v>19449</v>
      </c>
      <c r="CG15" s="18">
        <v>3625</v>
      </c>
      <c r="CH15" s="19">
        <v>6760</v>
      </c>
      <c r="CI15" s="16">
        <v>6000</v>
      </c>
      <c r="CJ15" s="17">
        <v>12760</v>
      </c>
      <c r="CK15" s="15">
        <v>0</v>
      </c>
      <c r="CL15" s="16">
        <v>0</v>
      </c>
      <c r="CM15" s="16">
        <v>0</v>
      </c>
      <c r="CN15" s="16">
        <v>4840</v>
      </c>
      <c r="CO15" s="16">
        <v>5390</v>
      </c>
      <c r="CP15" s="20">
        <v>10230</v>
      </c>
      <c r="CQ15" s="18">
        <v>2130</v>
      </c>
      <c r="CR15" s="19">
        <v>15180</v>
      </c>
      <c r="CS15" s="16">
        <v>3150</v>
      </c>
      <c r="CT15" s="16">
        <v>6080</v>
      </c>
      <c r="CU15" s="16">
        <v>3150</v>
      </c>
      <c r="CV15" s="20">
        <v>27560</v>
      </c>
      <c r="CW15" s="16">
        <v>690</v>
      </c>
      <c r="CX15" s="16">
        <v>262300</v>
      </c>
      <c r="CY15" s="17">
        <v>985623</v>
      </c>
      <c r="CZ15" s="15">
        <v>5089486</v>
      </c>
      <c r="DA15" s="18">
        <v>0</v>
      </c>
      <c r="DB15" s="19">
        <v>1627</v>
      </c>
      <c r="DC15" s="17">
        <v>5091113</v>
      </c>
      <c r="DD15" s="15">
        <v>305442</v>
      </c>
      <c r="DE15" s="16">
        <v>305442</v>
      </c>
      <c r="DF15" s="21">
        <f t="shared" si="2"/>
        <v>5.9995132694952949E-2</v>
      </c>
      <c r="DG15" s="19">
        <v>48622219</v>
      </c>
      <c r="DH15" s="16">
        <v>0</v>
      </c>
      <c r="DI15" s="16">
        <v>15501</v>
      </c>
      <c r="DJ15" s="17">
        <v>48637720</v>
      </c>
      <c r="DK15" s="15">
        <v>0</v>
      </c>
      <c r="DL15" s="16">
        <v>387611</v>
      </c>
      <c r="DM15" s="16">
        <v>0</v>
      </c>
      <c r="DN15" s="16">
        <v>1037634</v>
      </c>
      <c r="DO15" s="16">
        <v>109719</v>
      </c>
      <c r="DP15" s="16">
        <v>33109</v>
      </c>
      <c r="DQ15" s="18">
        <v>7008</v>
      </c>
      <c r="DR15" s="19">
        <v>7800</v>
      </c>
      <c r="DS15" s="16">
        <v>18600</v>
      </c>
      <c r="DT15" s="17">
        <v>26400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25740</v>
      </c>
      <c r="EC15" s="16">
        <v>11700</v>
      </c>
      <c r="ED15" s="16">
        <v>12160</v>
      </c>
      <c r="EE15" s="16">
        <v>4950</v>
      </c>
      <c r="EF15" s="20">
        <v>54550</v>
      </c>
      <c r="EG15" s="16">
        <v>2300</v>
      </c>
      <c r="EH15" s="16">
        <v>304520</v>
      </c>
      <c r="EI15" s="17">
        <v>1962851</v>
      </c>
      <c r="EJ15" s="15">
        <v>46659368</v>
      </c>
      <c r="EK15" s="18">
        <v>0</v>
      </c>
      <c r="EL15" s="19">
        <v>15501</v>
      </c>
      <c r="EM15" s="17">
        <v>46674869</v>
      </c>
      <c r="EN15" s="15">
        <v>2800439</v>
      </c>
      <c r="EO15" s="16">
        <v>2800439</v>
      </c>
      <c r="EP15" s="21">
        <f t="shared" si="3"/>
        <v>5.9998861485824416E-2</v>
      </c>
    </row>
    <row r="16" spans="1:146" s="49" customFormat="1" ht="12.6" customHeight="1" x14ac:dyDescent="0.15">
      <c r="A16" s="65">
        <v>4</v>
      </c>
      <c r="B16" s="66" t="s">
        <v>83</v>
      </c>
      <c r="C16" s="12">
        <v>23334203</v>
      </c>
      <c r="D16" s="9">
        <v>0</v>
      </c>
      <c r="E16" s="9">
        <v>0</v>
      </c>
      <c r="F16" s="10">
        <v>23334203</v>
      </c>
      <c r="G16" s="8">
        <v>1247</v>
      </c>
      <c r="H16" s="9">
        <v>1052832</v>
      </c>
      <c r="I16" s="9">
        <v>257</v>
      </c>
      <c r="J16" s="9">
        <v>3311693</v>
      </c>
      <c r="K16" s="9">
        <v>136259</v>
      </c>
      <c r="L16" s="9">
        <v>279134</v>
      </c>
      <c r="M16" s="11">
        <v>49639</v>
      </c>
      <c r="N16" s="12">
        <v>139620</v>
      </c>
      <c r="O16" s="9">
        <v>162300</v>
      </c>
      <c r="P16" s="10">
        <v>301920</v>
      </c>
      <c r="Q16" s="8">
        <v>195520</v>
      </c>
      <c r="R16" s="9">
        <v>26400</v>
      </c>
      <c r="S16" s="9">
        <v>260</v>
      </c>
      <c r="T16" s="9">
        <v>289190</v>
      </c>
      <c r="U16" s="9">
        <v>975460</v>
      </c>
      <c r="V16" s="13">
        <v>1264650</v>
      </c>
      <c r="W16" s="11">
        <v>120610</v>
      </c>
      <c r="X16" s="12">
        <v>166320</v>
      </c>
      <c r="Y16" s="9">
        <v>22500</v>
      </c>
      <c r="Z16" s="9">
        <v>48640</v>
      </c>
      <c r="AA16" s="9">
        <v>43200</v>
      </c>
      <c r="AB16" s="13">
        <v>280660</v>
      </c>
      <c r="AC16" s="9">
        <v>29670</v>
      </c>
      <c r="AD16" s="9">
        <v>5777340</v>
      </c>
      <c r="AE16" s="10">
        <v>12827834</v>
      </c>
      <c r="AF16" s="8">
        <v>10506369</v>
      </c>
      <c r="AG16" s="11">
        <v>0</v>
      </c>
      <c r="AH16" s="12">
        <v>0</v>
      </c>
      <c r="AI16" s="10">
        <v>10506369</v>
      </c>
      <c r="AJ16" s="8">
        <v>629838</v>
      </c>
      <c r="AK16" s="9">
        <v>629838</v>
      </c>
      <c r="AL16" s="14">
        <f t="shared" si="0"/>
        <v>5.9948208558066061E-2</v>
      </c>
      <c r="AM16" s="12">
        <v>23240339</v>
      </c>
      <c r="AN16" s="9">
        <v>0</v>
      </c>
      <c r="AO16" s="9">
        <v>0</v>
      </c>
      <c r="AP16" s="10">
        <v>23240339</v>
      </c>
      <c r="AQ16" s="8">
        <v>4524</v>
      </c>
      <c r="AR16" s="9">
        <v>760764</v>
      </c>
      <c r="AS16" s="9">
        <v>255</v>
      </c>
      <c r="AT16" s="9">
        <v>2380422</v>
      </c>
      <c r="AU16" s="9">
        <v>213450</v>
      </c>
      <c r="AV16" s="9">
        <v>147624</v>
      </c>
      <c r="AW16" s="11">
        <v>32786</v>
      </c>
      <c r="AX16" s="12">
        <v>56160</v>
      </c>
      <c r="AY16" s="9">
        <v>60600</v>
      </c>
      <c r="AZ16" s="10">
        <v>116760</v>
      </c>
      <c r="BA16" s="8">
        <v>72020</v>
      </c>
      <c r="BB16" s="9">
        <v>5400</v>
      </c>
      <c r="BC16" s="9">
        <v>0</v>
      </c>
      <c r="BD16" s="9">
        <v>147730</v>
      </c>
      <c r="BE16" s="9">
        <v>230070</v>
      </c>
      <c r="BF16" s="13">
        <v>377800</v>
      </c>
      <c r="BG16" s="11">
        <v>49750</v>
      </c>
      <c r="BH16" s="12">
        <v>85140</v>
      </c>
      <c r="BI16" s="9">
        <v>28350</v>
      </c>
      <c r="BJ16" s="9">
        <v>26220</v>
      </c>
      <c r="BK16" s="9">
        <v>31500</v>
      </c>
      <c r="BL16" s="13">
        <v>171210</v>
      </c>
      <c r="BM16" s="9">
        <v>7820</v>
      </c>
      <c r="BN16" s="9">
        <v>2026160</v>
      </c>
      <c r="BO16" s="10">
        <v>6366490</v>
      </c>
      <c r="BP16" s="8">
        <v>16873849</v>
      </c>
      <c r="BQ16" s="11">
        <v>0</v>
      </c>
      <c r="BR16" s="12">
        <v>0</v>
      </c>
      <c r="BS16" s="10">
        <v>16873849</v>
      </c>
      <c r="BT16" s="8">
        <v>1012232</v>
      </c>
      <c r="BU16" s="9">
        <v>1012232</v>
      </c>
      <c r="BV16" s="14">
        <f t="shared" si="1"/>
        <v>5.998821015880846E-2</v>
      </c>
      <c r="BW16" s="8">
        <v>5990536</v>
      </c>
      <c r="BX16" s="9">
        <v>0</v>
      </c>
      <c r="BY16" s="9">
        <v>0</v>
      </c>
      <c r="BZ16" s="10">
        <v>5990536</v>
      </c>
      <c r="CA16" s="8">
        <v>0</v>
      </c>
      <c r="CB16" s="9">
        <v>150843</v>
      </c>
      <c r="CC16" s="9">
        <v>0</v>
      </c>
      <c r="CD16" s="9">
        <v>438171</v>
      </c>
      <c r="CE16" s="9">
        <v>59100</v>
      </c>
      <c r="CF16" s="9">
        <v>20537</v>
      </c>
      <c r="CG16" s="11">
        <v>4042</v>
      </c>
      <c r="CH16" s="12">
        <v>9100</v>
      </c>
      <c r="CI16" s="9">
        <v>9300</v>
      </c>
      <c r="CJ16" s="10">
        <v>18400</v>
      </c>
      <c r="CK16" s="8">
        <v>0</v>
      </c>
      <c r="CL16" s="9">
        <v>0</v>
      </c>
      <c r="CM16" s="9">
        <v>0</v>
      </c>
      <c r="CN16" s="9">
        <v>4290</v>
      </c>
      <c r="CO16" s="9">
        <v>5410</v>
      </c>
      <c r="CP16" s="13">
        <v>9700</v>
      </c>
      <c r="CQ16" s="11">
        <v>390</v>
      </c>
      <c r="CR16" s="12">
        <v>14520</v>
      </c>
      <c r="CS16" s="9">
        <v>9900</v>
      </c>
      <c r="CT16" s="9">
        <v>4560</v>
      </c>
      <c r="CU16" s="9">
        <v>4500</v>
      </c>
      <c r="CV16" s="13">
        <v>33480</v>
      </c>
      <c r="CW16" s="9">
        <v>1150</v>
      </c>
      <c r="CX16" s="9">
        <v>256710</v>
      </c>
      <c r="CY16" s="10">
        <v>992523</v>
      </c>
      <c r="CZ16" s="8">
        <v>4998013</v>
      </c>
      <c r="DA16" s="11">
        <v>0</v>
      </c>
      <c r="DB16" s="12">
        <v>0</v>
      </c>
      <c r="DC16" s="10">
        <v>4998013</v>
      </c>
      <c r="DD16" s="8">
        <v>299855</v>
      </c>
      <c r="DE16" s="9">
        <v>299855</v>
      </c>
      <c r="DF16" s="14">
        <f t="shared" si="2"/>
        <v>5.9994841950191009E-2</v>
      </c>
      <c r="DG16" s="12">
        <v>29708957</v>
      </c>
      <c r="DH16" s="9">
        <v>9481</v>
      </c>
      <c r="DI16" s="9">
        <v>0</v>
      </c>
      <c r="DJ16" s="10">
        <v>29718438</v>
      </c>
      <c r="DK16" s="8">
        <v>0</v>
      </c>
      <c r="DL16" s="9">
        <v>250430</v>
      </c>
      <c r="DM16" s="9">
        <v>15</v>
      </c>
      <c r="DN16" s="9">
        <v>815410</v>
      </c>
      <c r="DO16" s="9">
        <v>133729</v>
      </c>
      <c r="DP16" s="9">
        <v>32348</v>
      </c>
      <c r="DQ16" s="11">
        <v>6434</v>
      </c>
      <c r="DR16" s="12">
        <v>8320</v>
      </c>
      <c r="DS16" s="9">
        <v>10500</v>
      </c>
      <c r="DT16" s="10">
        <v>18820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24750</v>
      </c>
      <c r="EC16" s="9">
        <v>25200</v>
      </c>
      <c r="ED16" s="9">
        <v>6840</v>
      </c>
      <c r="EE16" s="9">
        <v>6750</v>
      </c>
      <c r="EF16" s="13">
        <v>63540</v>
      </c>
      <c r="EG16" s="9">
        <v>1610</v>
      </c>
      <c r="EH16" s="9">
        <v>288940</v>
      </c>
      <c r="EI16" s="10">
        <v>1611261</v>
      </c>
      <c r="EJ16" s="8">
        <v>28097696</v>
      </c>
      <c r="EK16" s="11">
        <v>9481</v>
      </c>
      <c r="EL16" s="12">
        <v>0</v>
      </c>
      <c r="EM16" s="10">
        <v>28107177</v>
      </c>
      <c r="EN16" s="8">
        <v>1686385</v>
      </c>
      <c r="EO16" s="9">
        <v>1686385</v>
      </c>
      <c r="EP16" s="14">
        <f t="shared" si="3"/>
        <v>5.9998376927003376E-2</v>
      </c>
    </row>
    <row r="17" spans="1:146" s="49" customFormat="1" ht="12.6" customHeight="1" x14ac:dyDescent="0.15">
      <c r="A17" s="67">
        <v>5</v>
      </c>
      <c r="B17" s="68" t="s">
        <v>84</v>
      </c>
      <c r="C17" s="19">
        <v>17459902</v>
      </c>
      <c r="D17" s="16">
        <v>0</v>
      </c>
      <c r="E17" s="16">
        <v>0</v>
      </c>
      <c r="F17" s="17">
        <v>17459902</v>
      </c>
      <c r="G17" s="15">
        <v>1421</v>
      </c>
      <c r="H17" s="16">
        <v>768804</v>
      </c>
      <c r="I17" s="16">
        <v>97</v>
      </c>
      <c r="J17" s="16">
        <v>2459237</v>
      </c>
      <c r="K17" s="16">
        <v>79577</v>
      </c>
      <c r="L17" s="16">
        <v>199696</v>
      </c>
      <c r="M17" s="18">
        <v>37371</v>
      </c>
      <c r="N17" s="19">
        <v>101400</v>
      </c>
      <c r="O17" s="16">
        <v>86400</v>
      </c>
      <c r="P17" s="17">
        <v>187800</v>
      </c>
      <c r="Q17" s="15">
        <v>141960</v>
      </c>
      <c r="R17" s="16">
        <v>20700</v>
      </c>
      <c r="S17" s="16">
        <v>260</v>
      </c>
      <c r="T17" s="16">
        <v>208230</v>
      </c>
      <c r="U17" s="16">
        <v>712500</v>
      </c>
      <c r="V17" s="20">
        <v>920730</v>
      </c>
      <c r="W17" s="18">
        <v>125160</v>
      </c>
      <c r="X17" s="19">
        <v>116160</v>
      </c>
      <c r="Y17" s="16">
        <v>16650</v>
      </c>
      <c r="Z17" s="16">
        <v>28500</v>
      </c>
      <c r="AA17" s="16">
        <v>34650</v>
      </c>
      <c r="AB17" s="20">
        <v>195960</v>
      </c>
      <c r="AC17" s="16">
        <v>17020</v>
      </c>
      <c r="AD17" s="16">
        <v>4367940</v>
      </c>
      <c r="AE17" s="17">
        <v>9523636</v>
      </c>
      <c r="AF17" s="15">
        <v>7936266</v>
      </c>
      <c r="AG17" s="18">
        <v>0</v>
      </c>
      <c r="AH17" s="19">
        <v>0</v>
      </c>
      <c r="AI17" s="17">
        <v>7936266</v>
      </c>
      <c r="AJ17" s="15">
        <v>475761</v>
      </c>
      <c r="AK17" s="16">
        <v>475761</v>
      </c>
      <c r="AL17" s="21">
        <f t="shared" si="0"/>
        <v>5.9947713446096694E-2</v>
      </c>
      <c r="AM17" s="19">
        <v>15540084</v>
      </c>
      <c r="AN17" s="16">
        <v>0</v>
      </c>
      <c r="AO17" s="16">
        <v>1920</v>
      </c>
      <c r="AP17" s="17">
        <v>15542004</v>
      </c>
      <c r="AQ17" s="15">
        <v>271</v>
      </c>
      <c r="AR17" s="16">
        <v>517130</v>
      </c>
      <c r="AS17" s="16">
        <v>116</v>
      </c>
      <c r="AT17" s="16">
        <v>1586965</v>
      </c>
      <c r="AU17" s="16">
        <v>132076</v>
      </c>
      <c r="AV17" s="16">
        <v>98624</v>
      </c>
      <c r="AW17" s="18">
        <v>21833</v>
      </c>
      <c r="AX17" s="19">
        <v>26520</v>
      </c>
      <c r="AY17" s="16">
        <v>34200</v>
      </c>
      <c r="AZ17" s="17">
        <v>60720</v>
      </c>
      <c r="BA17" s="15">
        <v>40820</v>
      </c>
      <c r="BB17" s="16">
        <v>3300</v>
      </c>
      <c r="BC17" s="16">
        <v>0</v>
      </c>
      <c r="BD17" s="16">
        <v>119570</v>
      </c>
      <c r="BE17" s="16">
        <v>164820</v>
      </c>
      <c r="BF17" s="20">
        <v>284390</v>
      </c>
      <c r="BG17" s="18">
        <v>36940</v>
      </c>
      <c r="BH17" s="19">
        <v>66990</v>
      </c>
      <c r="BI17" s="16">
        <v>25200</v>
      </c>
      <c r="BJ17" s="16">
        <v>13300</v>
      </c>
      <c r="BK17" s="16">
        <v>17550</v>
      </c>
      <c r="BL17" s="20">
        <v>123040</v>
      </c>
      <c r="BM17" s="16">
        <v>5290</v>
      </c>
      <c r="BN17" s="16">
        <v>1362670</v>
      </c>
      <c r="BO17" s="17">
        <v>4274069</v>
      </c>
      <c r="BP17" s="15">
        <v>11266015</v>
      </c>
      <c r="BQ17" s="18">
        <v>0</v>
      </c>
      <c r="BR17" s="19">
        <v>1920</v>
      </c>
      <c r="BS17" s="17">
        <v>11267935</v>
      </c>
      <c r="BT17" s="15">
        <v>675940</v>
      </c>
      <c r="BU17" s="16">
        <v>675940</v>
      </c>
      <c r="BV17" s="21">
        <f t="shared" si="1"/>
        <v>5.9987921478070291E-2</v>
      </c>
      <c r="BW17" s="15">
        <v>3822031</v>
      </c>
      <c r="BX17" s="16">
        <v>0</v>
      </c>
      <c r="BY17" s="16">
        <v>0</v>
      </c>
      <c r="BZ17" s="17">
        <v>3822031</v>
      </c>
      <c r="CA17" s="15">
        <v>0</v>
      </c>
      <c r="CB17" s="16">
        <v>90596</v>
      </c>
      <c r="CC17" s="16">
        <v>0</v>
      </c>
      <c r="CD17" s="16">
        <v>261286</v>
      </c>
      <c r="CE17" s="16">
        <v>43597</v>
      </c>
      <c r="CF17" s="16">
        <v>13350</v>
      </c>
      <c r="CG17" s="18">
        <v>3108</v>
      </c>
      <c r="CH17" s="19">
        <v>3640</v>
      </c>
      <c r="CI17" s="16">
        <v>5400</v>
      </c>
      <c r="CJ17" s="17">
        <v>9040</v>
      </c>
      <c r="CK17" s="15">
        <v>0</v>
      </c>
      <c r="CL17" s="16">
        <v>0</v>
      </c>
      <c r="CM17" s="16">
        <v>0</v>
      </c>
      <c r="CN17" s="16">
        <v>5280</v>
      </c>
      <c r="CO17" s="16">
        <v>3100</v>
      </c>
      <c r="CP17" s="20">
        <v>8380</v>
      </c>
      <c r="CQ17" s="18">
        <v>1870</v>
      </c>
      <c r="CR17" s="19">
        <v>9240</v>
      </c>
      <c r="CS17" s="16">
        <v>2700</v>
      </c>
      <c r="CT17" s="16">
        <v>2280</v>
      </c>
      <c r="CU17" s="16">
        <v>3150</v>
      </c>
      <c r="CV17" s="20">
        <v>17370</v>
      </c>
      <c r="CW17" s="16">
        <v>1150</v>
      </c>
      <c r="CX17" s="16">
        <v>166840</v>
      </c>
      <c r="CY17" s="17">
        <v>616587</v>
      </c>
      <c r="CZ17" s="15">
        <v>3205444</v>
      </c>
      <c r="DA17" s="18">
        <v>0</v>
      </c>
      <c r="DB17" s="19">
        <v>0</v>
      </c>
      <c r="DC17" s="17">
        <v>3205444</v>
      </c>
      <c r="DD17" s="15">
        <v>192310</v>
      </c>
      <c r="DE17" s="16">
        <v>192310</v>
      </c>
      <c r="DF17" s="21">
        <f t="shared" si="2"/>
        <v>5.9994808831475455E-2</v>
      </c>
      <c r="DG17" s="19">
        <v>18705273</v>
      </c>
      <c r="DH17" s="16">
        <v>1300</v>
      </c>
      <c r="DI17" s="16">
        <v>16201</v>
      </c>
      <c r="DJ17" s="17">
        <v>18722774</v>
      </c>
      <c r="DK17" s="15">
        <v>0</v>
      </c>
      <c r="DL17" s="16">
        <v>145634</v>
      </c>
      <c r="DM17" s="16">
        <v>0</v>
      </c>
      <c r="DN17" s="16">
        <v>519092</v>
      </c>
      <c r="DO17" s="16">
        <v>58173</v>
      </c>
      <c r="DP17" s="16">
        <v>19646</v>
      </c>
      <c r="DQ17" s="18">
        <v>4183</v>
      </c>
      <c r="DR17" s="19">
        <v>5460</v>
      </c>
      <c r="DS17" s="16">
        <v>4500</v>
      </c>
      <c r="DT17" s="17">
        <v>9960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14850</v>
      </c>
      <c r="EC17" s="16">
        <v>14850</v>
      </c>
      <c r="ED17" s="16">
        <v>4180</v>
      </c>
      <c r="EE17" s="16">
        <v>2700</v>
      </c>
      <c r="EF17" s="20">
        <v>36580</v>
      </c>
      <c r="EG17" s="16">
        <v>460</v>
      </c>
      <c r="EH17" s="16">
        <v>182790</v>
      </c>
      <c r="EI17" s="17">
        <v>976518</v>
      </c>
      <c r="EJ17" s="15">
        <v>17728755</v>
      </c>
      <c r="EK17" s="18">
        <v>1300</v>
      </c>
      <c r="EL17" s="19">
        <v>16201</v>
      </c>
      <c r="EM17" s="17">
        <v>17746256</v>
      </c>
      <c r="EN17" s="15">
        <v>1064749</v>
      </c>
      <c r="EO17" s="16">
        <v>1064749</v>
      </c>
      <c r="EP17" s="21">
        <f t="shared" si="3"/>
        <v>5.9998514616266103E-2</v>
      </c>
    </row>
    <row r="18" spans="1:146" s="49" customFormat="1" ht="12.6" customHeight="1" x14ac:dyDescent="0.15">
      <c r="A18" s="65">
        <v>6</v>
      </c>
      <c r="B18" s="66" t="s">
        <v>85</v>
      </c>
      <c r="C18" s="12">
        <v>13506722</v>
      </c>
      <c r="D18" s="9">
        <v>0</v>
      </c>
      <c r="E18" s="9">
        <v>0</v>
      </c>
      <c r="F18" s="10">
        <v>13506722</v>
      </c>
      <c r="G18" s="8">
        <v>785</v>
      </c>
      <c r="H18" s="9">
        <v>626869</v>
      </c>
      <c r="I18" s="9">
        <v>122</v>
      </c>
      <c r="J18" s="9">
        <v>2003049</v>
      </c>
      <c r="K18" s="9">
        <v>67977</v>
      </c>
      <c r="L18" s="9">
        <v>173292</v>
      </c>
      <c r="M18" s="11">
        <v>32772</v>
      </c>
      <c r="N18" s="12">
        <v>80340</v>
      </c>
      <c r="O18" s="9">
        <v>78300</v>
      </c>
      <c r="P18" s="10">
        <v>158640</v>
      </c>
      <c r="Q18" s="8">
        <v>129480</v>
      </c>
      <c r="R18" s="9">
        <v>17100</v>
      </c>
      <c r="S18" s="9">
        <v>260</v>
      </c>
      <c r="T18" s="9">
        <v>170280</v>
      </c>
      <c r="U18" s="9">
        <v>463980</v>
      </c>
      <c r="V18" s="13">
        <v>634260</v>
      </c>
      <c r="W18" s="11">
        <v>97040</v>
      </c>
      <c r="X18" s="12">
        <v>88770</v>
      </c>
      <c r="Y18" s="9">
        <v>11250</v>
      </c>
      <c r="Z18" s="9">
        <v>25460</v>
      </c>
      <c r="AA18" s="9">
        <v>37800</v>
      </c>
      <c r="AB18" s="13">
        <v>163280</v>
      </c>
      <c r="AC18" s="9">
        <v>14490</v>
      </c>
      <c r="AD18" s="9">
        <v>3483000</v>
      </c>
      <c r="AE18" s="10">
        <v>7602294</v>
      </c>
      <c r="AF18" s="8">
        <v>5904428</v>
      </c>
      <c r="AG18" s="11">
        <v>0</v>
      </c>
      <c r="AH18" s="12">
        <v>0</v>
      </c>
      <c r="AI18" s="10">
        <v>5904428</v>
      </c>
      <c r="AJ18" s="8">
        <v>353930</v>
      </c>
      <c r="AK18" s="9">
        <v>353930</v>
      </c>
      <c r="AL18" s="14">
        <f t="shared" si="0"/>
        <v>5.9943147752839057E-2</v>
      </c>
      <c r="AM18" s="12">
        <v>12840092</v>
      </c>
      <c r="AN18" s="9">
        <v>0</v>
      </c>
      <c r="AO18" s="9">
        <v>0</v>
      </c>
      <c r="AP18" s="10">
        <v>12840092</v>
      </c>
      <c r="AQ18" s="8">
        <v>1402</v>
      </c>
      <c r="AR18" s="9">
        <v>443757</v>
      </c>
      <c r="AS18" s="9">
        <v>0</v>
      </c>
      <c r="AT18" s="9">
        <v>1306448</v>
      </c>
      <c r="AU18" s="9">
        <v>129968</v>
      </c>
      <c r="AV18" s="9">
        <v>88127</v>
      </c>
      <c r="AW18" s="11">
        <v>17955</v>
      </c>
      <c r="AX18" s="12">
        <v>26000</v>
      </c>
      <c r="AY18" s="9">
        <v>31200</v>
      </c>
      <c r="AZ18" s="10">
        <v>57200</v>
      </c>
      <c r="BA18" s="8">
        <v>38480</v>
      </c>
      <c r="BB18" s="9">
        <v>4800</v>
      </c>
      <c r="BC18" s="9">
        <v>0</v>
      </c>
      <c r="BD18" s="9">
        <v>73260</v>
      </c>
      <c r="BE18" s="9">
        <v>98810</v>
      </c>
      <c r="BF18" s="13">
        <v>172070</v>
      </c>
      <c r="BG18" s="11">
        <v>27860</v>
      </c>
      <c r="BH18" s="12">
        <v>53790</v>
      </c>
      <c r="BI18" s="9">
        <v>13500</v>
      </c>
      <c r="BJ18" s="9">
        <v>16340</v>
      </c>
      <c r="BK18" s="9">
        <v>24300</v>
      </c>
      <c r="BL18" s="13">
        <v>107930</v>
      </c>
      <c r="BM18" s="9">
        <v>5060</v>
      </c>
      <c r="BN18" s="9">
        <v>1096500</v>
      </c>
      <c r="BO18" s="10">
        <v>3497557</v>
      </c>
      <c r="BP18" s="8">
        <v>9342535</v>
      </c>
      <c r="BQ18" s="11">
        <v>0</v>
      </c>
      <c r="BR18" s="12">
        <v>0</v>
      </c>
      <c r="BS18" s="10">
        <v>9342535</v>
      </c>
      <c r="BT18" s="8">
        <v>560446</v>
      </c>
      <c r="BU18" s="9">
        <v>560446</v>
      </c>
      <c r="BV18" s="14">
        <f t="shared" si="1"/>
        <v>5.9988643339307798E-2</v>
      </c>
      <c r="BW18" s="8">
        <v>3281603</v>
      </c>
      <c r="BX18" s="9">
        <v>0</v>
      </c>
      <c r="BY18" s="9">
        <v>0</v>
      </c>
      <c r="BZ18" s="10">
        <v>3281603</v>
      </c>
      <c r="CA18" s="8">
        <v>0</v>
      </c>
      <c r="CB18" s="9">
        <v>76809</v>
      </c>
      <c r="CC18" s="9">
        <v>0</v>
      </c>
      <c r="CD18" s="9">
        <v>231045</v>
      </c>
      <c r="CE18" s="9">
        <v>21161</v>
      </c>
      <c r="CF18" s="9">
        <v>12096</v>
      </c>
      <c r="CG18" s="11">
        <v>2391</v>
      </c>
      <c r="CH18" s="12">
        <v>3380</v>
      </c>
      <c r="CI18" s="9">
        <v>2100</v>
      </c>
      <c r="CJ18" s="10">
        <v>5480</v>
      </c>
      <c r="CK18" s="8">
        <v>0</v>
      </c>
      <c r="CL18" s="9">
        <v>0</v>
      </c>
      <c r="CM18" s="9">
        <v>0</v>
      </c>
      <c r="CN18" s="9">
        <v>4070</v>
      </c>
      <c r="CO18" s="9">
        <v>2200</v>
      </c>
      <c r="CP18" s="13">
        <v>6270</v>
      </c>
      <c r="CQ18" s="11">
        <v>1650</v>
      </c>
      <c r="CR18" s="12">
        <v>6600</v>
      </c>
      <c r="CS18" s="9">
        <v>3150</v>
      </c>
      <c r="CT18" s="9">
        <v>4180</v>
      </c>
      <c r="CU18" s="9">
        <v>2700</v>
      </c>
      <c r="CV18" s="13">
        <v>16630</v>
      </c>
      <c r="CW18" s="9">
        <v>0</v>
      </c>
      <c r="CX18" s="9">
        <v>142760</v>
      </c>
      <c r="CY18" s="10">
        <v>516292</v>
      </c>
      <c r="CZ18" s="8">
        <v>2765311</v>
      </c>
      <c r="DA18" s="11">
        <v>0</v>
      </c>
      <c r="DB18" s="12">
        <v>0</v>
      </c>
      <c r="DC18" s="10">
        <v>2765311</v>
      </c>
      <c r="DD18" s="8">
        <v>165904</v>
      </c>
      <c r="DE18" s="9">
        <v>165904</v>
      </c>
      <c r="DF18" s="14">
        <f t="shared" si="2"/>
        <v>5.9994698607136777E-2</v>
      </c>
      <c r="DG18" s="12">
        <v>11724958</v>
      </c>
      <c r="DH18" s="9">
        <v>0</v>
      </c>
      <c r="DI18" s="9">
        <v>0</v>
      </c>
      <c r="DJ18" s="10">
        <v>11724958</v>
      </c>
      <c r="DK18" s="8">
        <v>0</v>
      </c>
      <c r="DL18" s="9">
        <v>134118</v>
      </c>
      <c r="DM18" s="9">
        <v>0</v>
      </c>
      <c r="DN18" s="9">
        <v>381916</v>
      </c>
      <c r="DO18" s="9">
        <v>55450</v>
      </c>
      <c r="DP18" s="9">
        <v>16492</v>
      </c>
      <c r="DQ18" s="11">
        <v>2879</v>
      </c>
      <c r="DR18" s="12">
        <v>4680</v>
      </c>
      <c r="DS18" s="9">
        <v>4800</v>
      </c>
      <c r="DT18" s="10">
        <v>9480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11550</v>
      </c>
      <c r="EC18" s="9">
        <v>8100</v>
      </c>
      <c r="ED18" s="9">
        <v>6080</v>
      </c>
      <c r="EE18" s="9">
        <v>4050</v>
      </c>
      <c r="EF18" s="13">
        <v>29780</v>
      </c>
      <c r="EG18" s="9">
        <v>1150</v>
      </c>
      <c r="EH18" s="9">
        <v>148240</v>
      </c>
      <c r="EI18" s="10">
        <v>779505</v>
      </c>
      <c r="EJ18" s="8">
        <v>10945453</v>
      </c>
      <c r="EK18" s="11">
        <v>0</v>
      </c>
      <c r="EL18" s="12">
        <v>0</v>
      </c>
      <c r="EM18" s="10">
        <v>10945453</v>
      </c>
      <c r="EN18" s="8">
        <v>656705</v>
      </c>
      <c r="EO18" s="9">
        <v>656705</v>
      </c>
      <c r="EP18" s="14">
        <f t="shared" si="3"/>
        <v>5.9997973587753745E-2</v>
      </c>
    </row>
    <row r="19" spans="1:146" s="49" customFormat="1" ht="12.6" customHeight="1" x14ac:dyDescent="0.15">
      <c r="A19" s="67">
        <v>7</v>
      </c>
      <c r="B19" s="68" t="s">
        <v>86</v>
      </c>
      <c r="C19" s="19">
        <v>16945951</v>
      </c>
      <c r="D19" s="16">
        <v>0</v>
      </c>
      <c r="E19" s="16">
        <v>0</v>
      </c>
      <c r="F19" s="17">
        <v>16945951</v>
      </c>
      <c r="G19" s="15">
        <v>756</v>
      </c>
      <c r="H19" s="16">
        <v>621470</v>
      </c>
      <c r="I19" s="16">
        <v>199</v>
      </c>
      <c r="J19" s="16">
        <v>2506794</v>
      </c>
      <c r="K19" s="16">
        <v>69279</v>
      </c>
      <c r="L19" s="16">
        <v>228291</v>
      </c>
      <c r="M19" s="18">
        <v>37368</v>
      </c>
      <c r="N19" s="19">
        <v>90740</v>
      </c>
      <c r="O19" s="16">
        <v>82500</v>
      </c>
      <c r="P19" s="17">
        <v>173240</v>
      </c>
      <c r="Q19" s="15">
        <v>118300</v>
      </c>
      <c r="R19" s="16">
        <v>13800</v>
      </c>
      <c r="S19" s="16">
        <v>0</v>
      </c>
      <c r="T19" s="16">
        <v>271700</v>
      </c>
      <c r="U19" s="16">
        <v>695400</v>
      </c>
      <c r="V19" s="20">
        <v>967100</v>
      </c>
      <c r="W19" s="18">
        <v>145230</v>
      </c>
      <c r="X19" s="19">
        <v>99000</v>
      </c>
      <c r="Y19" s="16">
        <v>13950</v>
      </c>
      <c r="Z19" s="16">
        <v>27360</v>
      </c>
      <c r="AA19" s="16">
        <v>44100</v>
      </c>
      <c r="AB19" s="20">
        <v>184410</v>
      </c>
      <c r="AC19" s="16">
        <v>13800</v>
      </c>
      <c r="AD19" s="16">
        <v>4647020</v>
      </c>
      <c r="AE19" s="17">
        <v>9726858</v>
      </c>
      <c r="AF19" s="15">
        <v>7219093</v>
      </c>
      <c r="AG19" s="18">
        <v>0</v>
      </c>
      <c r="AH19" s="19">
        <v>0</v>
      </c>
      <c r="AI19" s="17">
        <v>7219093</v>
      </c>
      <c r="AJ19" s="15">
        <v>432705</v>
      </c>
      <c r="AK19" s="16">
        <v>432705</v>
      </c>
      <c r="AL19" s="21">
        <f t="shared" si="0"/>
        <v>5.9938970172568773E-2</v>
      </c>
      <c r="AM19" s="19">
        <v>12117855</v>
      </c>
      <c r="AN19" s="16">
        <v>0</v>
      </c>
      <c r="AO19" s="16">
        <v>0</v>
      </c>
      <c r="AP19" s="17">
        <v>12117855</v>
      </c>
      <c r="AQ19" s="15">
        <v>0</v>
      </c>
      <c r="AR19" s="16">
        <v>350080</v>
      </c>
      <c r="AS19" s="16">
        <v>40</v>
      </c>
      <c r="AT19" s="16">
        <v>1232311</v>
      </c>
      <c r="AU19" s="16">
        <v>123749</v>
      </c>
      <c r="AV19" s="16">
        <v>85862</v>
      </c>
      <c r="AW19" s="18">
        <v>16795</v>
      </c>
      <c r="AX19" s="19">
        <v>24440</v>
      </c>
      <c r="AY19" s="16">
        <v>24600</v>
      </c>
      <c r="AZ19" s="17">
        <v>49040</v>
      </c>
      <c r="BA19" s="15">
        <v>35620</v>
      </c>
      <c r="BB19" s="16">
        <v>3000</v>
      </c>
      <c r="BC19" s="16">
        <v>0</v>
      </c>
      <c r="BD19" s="16">
        <v>99990</v>
      </c>
      <c r="BE19" s="16">
        <v>100200</v>
      </c>
      <c r="BF19" s="20">
        <v>200190</v>
      </c>
      <c r="BG19" s="18">
        <v>34720</v>
      </c>
      <c r="BH19" s="19">
        <v>51810</v>
      </c>
      <c r="BI19" s="16">
        <v>14850</v>
      </c>
      <c r="BJ19" s="16">
        <v>14440</v>
      </c>
      <c r="BK19" s="16">
        <v>20700</v>
      </c>
      <c r="BL19" s="20">
        <v>101800</v>
      </c>
      <c r="BM19" s="16">
        <v>6210</v>
      </c>
      <c r="BN19" s="16">
        <v>1045760</v>
      </c>
      <c r="BO19" s="17">
        <v>3285137</v>
      </c>
      <c r="BP19" s="15">
        <v>8832718</v>
      </c>
      <c r="BQ19" s="18">
        <v>0</v>
      </c>
      <c r="BR19" s="19">
        <v>0</v>
      </c>
      <c r="BS19" s="17">
        <v>8832718</v>
      </c>
      <c r="BT19" s="15">
        <v>529860</v>
      </c>
      <c r="BU19" s="16">
        <v>529860</v>
      </c>
      <c r="BV19" s="21">
        <f t="shared" si="1"/>
        <v>5.9988329753083929E-2</v>
      </c>
      <c r="BW19" s="15">
        <v>2722796</v>
      </c>
      <c r="BX19" s="16">
        <v>0</v>
      </c>
      <c r="BY19" s="16">
        <v>0</v>
      </c>
      <c r="BZ19" s="17">
        <v>2722796</v>
      </c>
      <c r="CA19" s="15">
        <v>0</v>
      </c>
      <c r="CB19" s="16">
        <v>51482</v>
      </c>
      <c r="CC19" s="16">
        <v>0</v>
      </c>
      <c r="CD19" s="16">
        <v>191615</v>
      </c>
      <c r="CE19" s="16">
        <v>30212</v>
      </c>
      <c r="CF19" s="16">
        <v>10717</v>
      </c>
      <c r="CG19" s="18">
        <v>2359</v>
      </c>
      <c r="CH19" s="19">
        <v>1820</v>
      </c>
      <c r="CI19" s="16">
        <v>3600</v>
      </c>
      <c r="CJ19" s="17">
        <v>5420</v>
      </c>
      <c r="CK19" s="15">
        <v>0</v>
      </c>
      <c r="CL19" s="16">
        <v>0</v>
      </c>
      <c r="CM19" s="16">
        <v>0</v>
      </c>
      <c r="CN19" s="16">
        <v>2420</v>
      </c>
      <c r="CO19" s="16">
        <v>2590</v>
      </c>
      <c r="CP19" s="20">
        <v>5010</v>
      </c>
      <c r="CQ19" s="18">
        <v>640</v>
      </c>
      <c r="CR19" s="19">
        <v>9570</v>
      </c>
      <c r="CS19" s="16">
        <v>4050</v>
      </c>
      <c r="CT19" s="16">
        <v>1520</v>
      </c>
      <c r="CU19" s="16">
        <v>2250</v>
      </c>
      <c r="CV19" s="20">
        <v>17390</v>
      </c>
      <c r="CW19" s="16">
        <v>230</v>
      </c>
      <c r="CX19" s="16">
        <v>118680</v>
      </c>
      <c r="CY19" s="17">
        <v>433755</v>
      </c>
      <c r="CZ19" s="15">
        <v>2289041</v>
      </c>
      <c r="DA19" s="18">
        <v>0</v>
      </c>
      <c r="DB19" s="19">
        <v>0</v>
      </c>
      <c r="DC19" s="17">
        <v>2289041</v>
      </c>
      <c r="DD19" s="15">
        <v>137330</v>
      </c>
      <c r="DE19" s="16">
        <v>137330</v>
      </c>
      <c r="DF19" s="21">
        <f t="shared" si="2"/>
        <v>5.999455667242308E-2</v>
      </c>
      <c r="DG19" s="19">
        <v>7249958</v>
      </c>
      <c r="DH19" s="16">
        <v>0</v>
      </c>
      <c r="DI19" s="16">
        <v>0</v>
      </c>
      <c r="DJ19" s="17">
        <v>7249958</v>
      </c>
      <c r="DK19" s="15">
        <v>0</v>
      </c>
      <c r="DL19" s="16">
        <v>86621</v>
      </c>
      <c r="DM19" s="16">
        <v>11</v>
      </c>
      <c r="DN19" s="16">
        <v>296703</v>
      </c>
      <c r="DO19" s="16">
        <v>46206</v>
      </c>
      <c r="DP19" s="16">
        <v>13339</v>
      </c>
      <c r="DQ19" s="18">
        <v>2663</v>
      </c>
      <c r="DR19" s="19">
        <v>4420</v>
      </c>
      <c r="DS19" s="16">
        <v>3900</v>
      </c>
      <c r="DT19" s="17">
        <v>8320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10560</v>
      </c>
      <c r="EC19" s="16">
        <v>3150</v>
      </c>
      <c r="ED19" s="16">
        <v>2280</v>
      </c>
      <c r="EE19" s="16">
        <v>3150</v>
      </c>
      <c r="EF19" s="20">
        <v>19140</v>
      </c>
      <c r="EG19" s="16">
        <v>1150</v>
      </c>
      <c r="EH19" s="16">
        <v>125450</v>
      </c>
      <c r="EI19" s="17">
        <v>599592</v>
      </c>
      <c r="EJ19" s="15">
        <v>6650366</v>
      </c>
      <c r="EK19" s="18">
        <v>0</v>
      </c>
      <c r="EL19" s="19">
        <v>0</v>
      </c>
      <c r="EM19" s="17">
        <v>6650366</v>
      </c>
      <c r="EN19" s="15">
        <v>399007</v>
      </c>
      <c r="EO19" s="16">
        <v>399007</v>
      </c>
      <c r="EP19" s="21">
        <f t="shared" si="3"/>
        <v>5.9997750499746934E-2</v>
      </c>
    </row>
    <row r="20" spans="1:146" s="49" customFormat="1" ht="12.6" customHeight="1" x14ac:dyDescent="0.15">
      <c r="A20" s="65">
        <v>8</v>
      </c>
      <c r="B20" s="66" t="s">
        <v>87</v>
      </c>
      <c r="C20" s="12">
        <v>36300775</v>
      </c>
      <c r="D20" s="9">
        <v>0</v>
      </c>
      <c r="E20" s="9">
        <v>0</v>
      </c>
      <c r="F20" s="10">
        <v>36300775</v>
      </c>
      <c r="G20" s="8">
        <v>4511</v>
      </c>
      <c r="H20" s="9">
        <v>1264093</v>
      </c>
      <c r="I20" s="9">
        <v>690</v>
      </c>
      <c r="J20" s="9">
        <v>5103974</v>
      </c>
      <c r="K20" s="9">
        <v>101882</v>
      </c>
      <c r="L20" s="9">
        <v>427474</v>
      </c>
      <c r="M20" s="11">
        <v>60566</v>
      </c>
      <c r="N20" s="12">
        <v>204880</v>
      </c>
      <c r="O20" s="9">
        <v>189300</v>
      </c>
      <c r="P20" s="10">
        <v>394180</v>
      </c>
      <c r="Q20" s="8">
        <v>179400</v>
      </c>
      <c r="R20" s="9">
        <v>28800</v>
      </c>
      <c r="S20" s="9">
        <v>0</v>
      </c>
      <c r="T20" s="9">
        <v>627330</v>
      </c>
      <c r="U20" s="9">
        <v>1909760</v>
      </c>
      <c r="V20" s="13">
        <v>2537090</v>
      </c>
      <c r="W20" s="11">
        <v>317800</v>
      </c>
      <c r="X20" s="12">
        <v>209550</v>
      </c>
      <c r="Y20" s="9">
        <v>33750</v>
      </c>
      <c r="Z20" s="9">
        <v>50540</v>
      </c>
      <c r="AA20" s="9">
        <v>83250</v>
      </c>
      <c r="AB20" s="13">
        <v>377090</v>
      </c>
      <c r="AC20" s="9">
        <v>33810</v>
      </c>
      <c r="AD20" s="9">
        <v>9815610</v>
      </c>
      <c r="AE20" s="10">
        <v>20646280</v>
      </c>
      <c r="AF20" s="8">
        <v>15654495</v>
      </c>
      <c r="AG20" s="11">
        <v>0</v>
      </c>
      <c r="AH20" s="12">
        <v>0</v>
      </c>
      <c r="AI20" s="10">
        <v>15654495</v>
      </c>
      <c r="AJ20" s="8">
        <v>938326</v>
      </c>
      <c r="AK20" s="9">
        <v>938326</v>
      </c>
      <c r="AL20" s="14">
        <f t="shared" si="0"/>
        <v>5.9939716995022832E-2</v>
      </c>
      <c r="AM20" s="12">
        <v>19356597</v>
      </c>
      <c r="AN20" s="9">
        <v>3263</v>
      </c>
      <c r="AO20" s="9">
        <v>0</v>
      </c>
      <c r="AP20" s="10">
        <v>19359860</v>
      </c>
      <c r="AQ20" s="8">
        <v>7927</v>
      </c>
      <c r="AR20" s="9">
        <v>563853</v>
      </c>
      <c r="AS20" s="9">
        <v>85</v>
      </c>
      <c r="AT20" s="9">
        <v>1985736</v>
      </c>
      <c r="AU20" s="9">
        <v>155520</v>
      </c>
      <c r="AV20" s="9">
        <v>140804</v>
      </c>
      <c r="AW20" s="11">
        <v>26217</v>
      </c>
      <c r="AX20" s="12">
        <v>42900</v>
      </c>
      <c r="AY20" s="9">
        <v>43500</v>
      </c>
      <c r="AZ20" s="10">
        <v>86400</v>
      </c>
      <c r="BA20" s="8">
        <v>53560</v>
      </c>
      <c r="BB20" s="9">
        <v>7500</v>
      </c>
      <c r="BC20" s="9">
        <v>0</v>
      </c>
      <c r="BD20" s="9">
        <v>192390</v>
      </c>
      <c r="BE20" s="9">
        <v>212700</v>
      </c>
      <c r="BF20" s="13">
        <v>405090</v>
      </c>
      <c r="BG20" s="11">
        <v>57220</v>
      </c>
      <c r="BH20" s="12">
        <v>69960</v>
      </c>
      <c r="BI20" s="9">
        <v>26550</v>
      </c>
      <c r="BJ20" s="9">
        <v>24320</v>
      </c>
      <c r="BK20" s="9">
        <v>30150</v>
      </c>
      <c r="BL20" s="13">
        <v>150980</v>
      </c>
      <c r="BM20" s="9">
        <v>7820</v>
      </c>
      <c r="BN20" s="9">
        <v>1756120</v>
      </c>
      <c r="BO20" s="10">
        <v>5404747</v>
      </c>
      <c r="BP20" s="8">
        <v>13951850</v>
      </c>
      <c r="BQ20" s="11">
        <v>3263</v>
      </c>
      <c r="BR20" s="12">
        <v>0</v>
      </c>
      <c r="BS20" s="10">
        <v>13955113</v>
      </c>
      <c r="BT20" s="8">
        <v>837130</v>
      </c>
      <c r="BU20" s="9">
        <v>837130</v>
      </c>
      <c r="BV20" s="14">
        <f t="shared" si="1"/>
        <v>5.9987332241594887E-2</v>
      </c>
      <c r="BW20" s="8">
        <v>3500325</v>
      </c>
      <c r="BX20" s="9">
        <v>0</v>
      </c>
      <c r="BY20" s="9">
        <v>0</v>
      </c>
      <c r="BZ20" s="10">
        <v>3500325</v>
      </c>
      <c r="CA20" s="8">
        <v>0</v>
      </c>
      <c r="CB20" s="9">
        <v>66691</v>
      </c>
      <c r="CC20" s="9">
        <v>0</v>
      </c>
      <c r="CD20" s="9">
        <v>252522</v>
      </c>
      <c r="CE20" s="9">
        <v>34372</v>
      </c>
      <c r="CF20" s="9">
        <v>13036</v>
      </c>
      <c r="CG20" s="11">
        <v>2431</v>
      </c>
      <c r="CH20" s="12">
        <v>3120</v>
      </c>
      <c r="CI20" s="9">
        <v>4200</v>
      </c>
      <c r="CJ20" s="10">
        <v>7320</v>
      </c>
      <c r="CK20" s="8">
        <v>0</v>
      </c>
      <c r="CL20" s="9">
        <v>0</v>
      </c>
      <c r="CM20" s="9">
        <v>0</v>
      </c>
      <c r="CN20" s="9">
        <v>4290</v>
      </c>
      <c r="CO20" s="9">
        <v>4010</v>
      </c>
      <c r="CP20" s="13">
        <v>8300</v>
      </c>
      <c r="CQ20" s="11">
        <v>2230</v>
      </c>
      <c r="CR20" s="12">
        <v>8250</v>
      </c>
      <c r="CS20" s="9">
        <v>4050</v>
      </c>
      <c r="CT20" s="9">
        <v>4180</v>
      </c>
      <c r="CU20" s="9">
        <v>3600</v>
      </c>
      <c r="CV20" s="13">
        <v>20080</v>
      </c>
      <c r="CW20" s="9">
        <v>920</v>
      </c>
      <c r="CX20" s="9">
        <v>151790</v>
      </c>
      <c r="CY20" s="10">
        <v>559692</v>
      </c>
      <c r="CZ20" s="8">
        <v>2940633</v>
      </c>
      <c r="DA20" s="11">
        <v>0</v>
      </c>
      <c r="DB20" s="12">
        <v>0</v>
      </c>
      <c r="DC20" s="10">
        <v>2940633</v>
      </c>
      <c r="DD20" s="8">
        <v>176425</v>
      </c>
      <c r="DE20" s="9">
        <v>176425</v>
      </c>
      <c r="DF20" s="14">
        <f t="shared" si="2"/>
        <v>5.9995585984378194E-2</v>
      </c>
      <c r="DG20" s="12">
        <v>13248365</v>
      </c>
      <c r="DH20" s="9">
        <v>34190</v>
      </c>
      <c r="DI20" s="9">
        <v>0</v>
      </c>
      <c r="DJ20" s="10">
        <v>13282555</v>
      </c>
      <c r="DK20" s="8">
        <v>0</v>
      </c>
      <c r="DL20" s="9">
        <v>118368</v>
      </c>
      <c r="DM20" s="9">
        <v>0</v>
      </c>
      <c r="DN20" s="9">
        <v>390812</v>
      </c>
      <c r="DO20" s="9">
        <v>58202</v>
      </c>
      <c r="DP20" s="9">
        <v>17691</v>
      </c>
      <c r="DQ20" s="11">
        <v>3156</v>
      </c>
      <c r="DR20" s="12">
        <v>4160</v>
      </c>
      <c r="DS20" s="9">
        <v>4800</v>
      </c>
      <c r="DT20" s="10">
        <v>8960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14520</v>
      </c>
      <c r="EC20" s="9">
        <v>9450</v>
      </c>
      <c r="ED20" s="9">
        <v>5320</v>
      </c>
      <c r="EE20" s="9">
        <v>2250</v>
      </c>
      <c r="EF20" s="13">
        <v>31540</v>
      </c>
      <c r="EG20" s="9">
        <v>920</v>
      </c>
      <c r="EH20" s="9">
        <v>150990</v>
      </c>
      <c r="EI20" s="10">
        <v>780639</v>
      </c>
      <c r="EJ20" s="8">
        <v>12467726</v>
      </c>
      <c r="EK20" s="11">
        <v>34190</v>
      </c>
      <c r="EL20" s="12">
        <v>0</v>
      </c>
      <c r="EM20" s="10">
        <v>12501916</v>
      </c>
      <c r="EN20" s="8">
        <v>750095</v>
      </c>
      <c r="EO20" s="9">
        <v>750095</v>
      </c>
      <c r="EP20" s="14">
        <f t="shared" si="3"/>
        <v>5.9998403444719996E-2</v>
      </c>
    </row>
    <row r="21" spans="1:146" s="49" customFormat="1" ht="12.6" customHeight="1" x14ac:dyDescent="0.15">
      <c r="A21" s="67">
        <v>9</v>
      </c>
      <c r="B21" s="68" t="s">
        <v>88</v>
      </c>
      <c r="C21" s="19">
        <v>30220051</v>
      </c>
      <c r="D21" s="16">
        <v>700</v>
      </c>
      <c r="E21" s="16">
        <v>0</v>
      </c>
      <c r="F21" s="17">
        <v>30220751</v>
      </c>
      <c r="G21" s="15">
        <v>13</v>
      </c>
      <c r="H21" s="16">
        <v>1243554</v>
      </c>
      <c r="I21" s="16">
        <v>476</v>
      </c>
      <c r="J21" s="16">
        <v>4400549</v>
      </c>
      <c r="K21" s="16">
        <v>153317</v>
      </c>
      <c r="L21" s="16">
        <v>388923</v>
      </c>
      <c r="M21" s="18">
        <v>62962</v>
      </c>
      <c r="N21" s="19">
        <v>163800</v>
      </c>
      <c r="O21" s="16">
        <v>159000</v>
      </c>
      <c r="P21" s="17">
        <v>322800</v>
      </c>
      <c r="Q21" s="15">
        <v>217620</v>
      </c>
      <c r="R21" s="16">
        <v>36900</v>
      </c>
      <c r="S21" s="16">
        <v>260</v>
      </c>
      <c r="T21" s="16">
        <v>410080</v>
      </c>
      <c r="U21" s="16">
        <v>1418290</v>
      </c>
      <c r="V21" s="20">
        <v>1828370</v>
      </c>
      <c r="W21" s="18">
        <v>204280</v>
      </c>
      <c r="X21" s="19">
        <v>181830</v>
      </c>
      <c r="Y21" s="16">
        <v>31500</v>
      </c>
      <c r="Z21" s="16">
        <v>49020</v>
      </c>
      <c r="AA21" s="16">
        <v>60750</v>
      </c>
      <c r="AB21" s="20">
        <v>323100</v>
      </c>
      <c r="AC21" s="16">
        <v>27830</v>
      </c>
      <c r="AD21" s="16">
        <v>7772970</v>
      </c>
      <c r="AE21" s="17">
        <v>16983448</v>
      </c>
      <c r="AF21" s="15">
        <v>13237033</v>
      </c>
      <c r="AG21" s="18">
        <v>270</v>
      </c>
      <c r="AH21" s="19">
        <v>0</v>
      </c>
      <c r="AI21" s="17">
        <v>13237303</v>
      </c>
      <c r="AJ21" s="15">
        <v>793500</v>
      </c>
      <c r="AK21" s="16">
        <v>793500</v>
      </c>
      <c r="AL21" s="21">
        <f t="shared" si="0"/>
        <v>5.9944234864156239E-2</v>
      </c>
      <c r="AM21" s="19">
        <v>22591778</v>
      </c>
      <c r="AN21" s="16">
        <v>2426</v>
      </c>
      <c r="AO21" s="16">
        <v>0</v>
      </c>
      <c r="AP21" s="17">
        <v>22594204</v>
      </c>
      <c r="AQ21" s="15">
        <v>283</v>
      </c>
      <c r="AR21" s="16">
        <v>723563</v>
      </c>
      <c r="AS21" s="16">
        <v>227</v>
      </c>
      <c r="AT21" s="16">
        <v>2356067</v>
      </c>
      <c r="AU21" s="16">
        <v>248177</v>
      </c>
      <c r="AV21" s="16">
        <v>154424</v>
      </c>
      <c r="AW21" s="18">
        <v>31079</v>
      </c>
      <c r="AX21" s="19">
        <v>42640</v>
      </c>
      <c r="AY21" s="16">
        <v>45600</v>
      </c>
      <c r="AZ21" s="17">
        <v>88240</v>
      </c>
      <c r="BA21" s="15">
        <v>62140</v>
      </c>
      <c r="BB21" s="16">
        <v>9900</v>
      </c>
      <c r="BC21" s="16">
        <v>0</v>
      </c>
      <c r="BD21" s="16">
        <v>175670</v>
      </c>
      <c r="BE21" s="16">
        <v>237180</v>
      </c>
      <c r="BF21" s="20">
        <v>412850</v>
      </c>
      <c r="BG21" s="18">
        <v>58070</v>
      </c>
      <c r="BH21" s="19">
        <v>85800</v>
      </c>
      <c r="BI21" s="16">
        <v>30150</v>
      </c>
      <c r="BJ21" s="16">
        <v>23940</v>
      </c>
      <c r="BK21" s="16">
        <v>22950</v>
      </c>
      <c r="BL21" s="20">
        <v>162840</v>
      </c>
      <c r="BM21" s="16">
        <v>7590</v>
      </c>
      <c r="BN21" s="16">
        <v>1984020</v>
      </c>
      <c r="BO21" s="17">
        <v>6299243</v>
      </c>
      <c r="BP21" s="15">
        <v>16292536</v>
      </c>
      <c r="BQ21" s="18">
        <v>2425</v>
      </c>
      <c r="BR21" s="19">
        <v>0</v>
      </c>
      <c r="BS21" s="17">
        <v>16294961</v>
      </c>
      <c r="BT21" s="15">
        <v>977504</v>
      </c>
      <c r="BU21" s="16">
        <v>977504</v>
      </c>
      <c r="BV21" s="21">
        <f t="shared" si="1"/>
        <v>5.998811534436934E-2</v>
      </c>
      <c r="BW21" s="15">
        <v>5091477</v>
      </c>
      <c r="BX21" s="16">
        <v>0</v>
      </c>
      <c r="BY21" s="16">
        <v>0</v>
      </c>
      <c r="BZ21" s="17">
        <v>5091477</v>
      </c>
      <c r="CA21" s="15">
        <v>0</v>
      </c>
      <c r="CB21" s="16">
        <v>129827</v>
      </c>
      <c r="CC21" s="16">
        <v>8</v>
      </c>
      <c r="CD21" s="16">
        <v>369520</v>
      </c>
      <c r="CE21" s="16">
        <v>53165</v>
      </c>
      <c r="CF21" s="16">
        <v>18209</v>
      </c>
      <c r="CG21" s="18">
        <v>3794</v>
      </c>
      <c r="CH21" s="19">
        <v>5200</v>
      </c>
      <c r="CI21" s="16">
        <v>4800</v>
      </c>
      <c r="CJ21" s="17">
        <v>10000</v>
      </c>
      <c r="CK21" s="15">
        <v>0</v>
      </c>
      <c r="CL21" s="16">
        <v>0</v>
      </c>
      <c r="CM21" s="16">
        <v>0</v>
      </c>
      <c r="CN21" s="16">
        <v>6600</v>
      </c>
      <c r="CO21" s="16">
        <v>2440</v>
      </c>
      <c r="CP21" s="20">
        <v>9040</v>
      </c>
      <c r="CQ21" s="18">
        <v>2020</v>
      </c>
      <c r="CR21" s="19">
        <v>16170</v>
      </c>
      <c r="CS21" s="16">
        <v>3600</v>
      </c>
      <c r="CT21" s="16">
        <v>4180</v>
      </c>
      <c r="CU21" s="16">
        <v>4500</v>
      </c>
      <c r="CV21" s="20">
        <v>28450</v>
      </c>
      <c r="CW21" s="16">
        <v>920</v>
      </c>
      <c r="CX21" s="16">
        <v>217870</v>
      </c>
      <c r="CY21" s="17">
        <v>842815</v>
      </c>
      <c r="CZ21" s="15">
        <v>4248662</v>
      </c>
      <c r="DA21" s="18">
        <v>0</v>
      </c>
      <c r="DB21" s="19">
        <v>0</v>
      </c>
      <c r="DC21" s="17">
        <v>4248662</v>
      </c>
      <c r="DD21" s="15">
        <v>254898</v>
      </c>
      <c r="DE21" s="16">
        <v>254898</v>
      </c>
      <c r="DF21" s="21">
        <f t="shared" si="2"/>
        <v>5.9994887802324592E-2</v>
      </c>
      <c r="DG21" s="19">
        <v>21159675</v>
      </c>
      <c r="DH21" s="16">
        <v>37</v>
      </c>
      <c r="DI21" s="16">
        <v>12442</v>
      </c>
      <c r="DJ21" s="17">
        <v>21172154</v>
      </c>
      <c r="DK21" s="15">
        <v>0</v>
      </c>
      <c r="DL21" s="16">
        <v>219293</v>
      </c>
      <c r="DM21" s="16">
        <v>8</v>
      </c>
      <c r="DN21" s="16">
        <v>665673</v>
      </c>
      <c r="DO21" s="16">
        <v>102458</v>
      </c>
      <c r="DP21" s="16">
        <v>28628</v>
      </c>
      <c r="DQ21" s="18">
        <v>5610</v>
      </c>
      <c r="DR21" s="19">
        <v>5200</v>
      </c>
      <c r="DS21" s="16">
        <v>7500</v>
      </c>
      <c r="DT21" s="17">
        <v>12700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20460</v>
      </c>
      <c r="EC21" s="16">
        <v>16200</v>
      </c>
      <c r="ED21" s="16">
        <v>4940</v>
      </c>
      <c r="EE21" s="16">
        <v>4050</v>
      </c>
      <c r="EF21" s="20">
        <v>45650</v>
      </c>
      <c r="EG21" s="16">
        <v>1610</v>
      </c>
      <c r="EH21" s="16">
        <v>248180</v>
      </c>
      <c r="EI21" s="17">
        <v>1329802</v>
      </c>
      <c r="EJ21" s="15">
        <v>19829875</v>
      </c>
      <c r="EK21" s="18">
        <v>36</v>
      </c>
      <c r="EL21" s="19">
        <v>12441</v>
      </c>
      <c r="EM21" s="17">
        <v>19842352</v>
      </c>
      <c r="EN21" s="15">
        <v>1190508</v>
      </c>
      <c r="EO21" s="16">
        <v>1190508</v>
      </c>
      <c r="EP21" s="21">
        <f t="shared" si="3"/>
        <v>5.9998330843037156E-2</v>
      </c>
    </row>
    <row r="22" spans="1:146" s="49" customFormat="1" ht="12.6" customHeight="1" x14ac:dyDescent="0.15">
      <c r="A22" s="65">
        <v>10</v>
      </c>
      <c r="B22" s="66" t="s">
        <v>89</v>
      </c>
      <c r="C22" s="12">
        <v>23188560</v>
      </c>
      <c r="D22" s="9">
        <v>0</v>
      </c>
      <c r="E22" s="9">
        <v>0</v>
      </c>
      <c r="F22" s="10">
        <v>23188560</v>
      </c>
      <c r="G22" s="8">
        <v>2496</v>
      </c>
      <c r="H22" s="9">
        <v>1113872</v>
      </c>
      <c r="I22" s="9">
        <v>173</v>
      </c>
      <c r="J22" s="9">
        <v>3428186</v>
      </c>
      <c r="K22" s="9">
        <v>203457</v>
      </c>
      <c r="L22" s="9">
        <v>264321</v>
      </c>
      <c r="M22" s="11">
        <v>51765</v>
      </c>
      <c r="N22" s="12">
        <v>140140</v>
      </c>
      <c r="O22" s="9">
        <v>138600</v>
      </c>
      <c r="P22" s="10">
        <v>278740</v>
      </c>
      <c r="Q22" s="8">
        <v>191100</v>
      </c>
      <c r="R22" s="9">
        <v>27300</v>
      </c>
      <c r="S22" s="9">
        <v>0</v>
      </c>
      <c r="T22" s="9">
        <v>271260</v>
      </c>
      <c r="U22" s="9">
        <v>1083390</v>
      </c>
      <c r="V22" s="13">
        <v>1354650</v>
      </c>
      <c r="W22" s="11">
        <v>118570</v>
      </c>
      <c r="X22" s="12">
        <v>157740</v>
      </c>
      <c r="Y22" s="9">
        <v>22950</v>
      </c>
      <c r="Z22" s="9">
        <v>47120</v>
      </c>
      <c r="AA22" s="9">
        <v>41400</v>
      </c>
      <c r="AB22" s="13">
        <v>269210</v>
      </c>
      <c r="AC22" s="9">
        <v>24380</v>
      </c>
      <c r="AD22" s="9">
        <v>5557040</v>
      </c>
      <c r="AE22" s="10">
        <v>12885087</v>
      </c>
      <c r="AF22" s="8">
        <v>10303473</v>
      </c>
      <c r="AG22" s="11">
        <v>0</v>
      </c>
      <c r="AH22" s="12">
        <v>0</v>
      </c>
      <c r="AI22" s="10">
        <v>10303473</v>
      </c>
      <c r="AJ22" s="8">
        <v>617677</v>
      </c>
      <c r="AK22" s="9">
        <v>617677</v>
      </c>
      <c r="AL22" s="14">
        <f t="shared" si="0"/>
        <v>5.9948427098319178E-2</v>
      </c>
      <c r="AM22" s="12">
        <v>23549949</v>
      </c>
      <c r="AN22" s="9">
        <v>0</v>
      </c>
      <c r="AO22" s="9">
        <v>0</v>
      </c>
      <c r="AP22" s="10">
        <v>23549949</v>
      </c>
      <c r="AQ22" s="8">
        <v>68</v>
      </c>
      <c r="AR22" s="9">
        <v>839485</v>
      </c>
      <c r="AS22" s="9">
        <v>201</v>
      </c>
      <c r="AT22" s="9">
        <v>2508355</v>
      </c>
      <c r="AU22" s="9">
        <v>292235</v>
      </c>
      <c r="AV22" s="9">
        <v>148471</v>
      </c>
      <c r="AW22" s="11">
        <v>36607</v>
      </c>
      <c r="AX22" s="12">
        <v>49140</v>
      </c>
      <c r="AY22" s="9">
        <v>47100</v>
      </c>
      <c r="AZ22" s="10">
        <v>96240</v>
      </c>
      <c r="BA22" s="8">
        <v>61360</v>
      </c>
      <c r="BB22" s="9">
        <v>6900</v>
      </c>
      <c r="BC22" s="9">
        <v>0</v>
      </c>
      <c r="BD22" s="9">
        <v>167750</v>
      </c>
      <c r="BE22" s="9">
        <v>296950</v>
      </c>
      <c r="BF22" s="13">
        <v>464700</v>
      </c>
      <c r="BG22" s="11">
        <v>53620</v>
      </c>
      <c r="BH22" s="12">
        <v>88110</v>
      </c>
      <c r="BI22" s="9">
        <v>25650</v>
      </c>
      <c r="BJ22" s="9">
        <v>20900</v>
      </c>
      <c r="BK22" s="9">
        <v>25650</v>
      </c>
      <c r="BL22" s="13">
        <v>160310</v>
      </c>
      <c r="BM22" s="9">
        <v>8970</v>
      </c>
      <c r="BN22" s="9">
        <v>2038630</v>
      </c>
      <c r="BO22" s="10">
        <v>6715951</v>
      </c>
      <c r="BP22" s="8">
        <v>16833998</v>
      </c>
      <c r="BQ22" s="11">
        <v>0</v>
      </c>
      <c r="BR22" s="12">
        <v>0</v>
      </c>
      <c r="BS22" s="10">
        <v>16833998</v>
      </c>
      <c r="BT22" s="8">
        <v>1009841</v>
      </c>
      <c r="BU22" s="9">
        <v>1009841</v>
      </c>
      <c r="BV22" s="14">
        <f t="shared" si="1"/>
        <v>5.9988185813019582E-2</v>
      </c>
      <c r="BW22" s="8">
        <v>5274631</v>
      </c>
      <c r="BX22" s="9">
        <v>0</v>
      </c>
      <c r="BY22" s="9">
        <v>0</v>
      </c>
      <c r="BZ22" s="10">
        <v>5274631</v>
      </c>
      <c r="CA22" s="8">
        <v>0</v>
      </c>
      <c r="CB22" s="9">
        <v>124285</v>
      </c>
      <c r="CC22" s="9">
        <v>2</v>
      </c>
      <c r="CD22" s="9">
        <v>381796</v>
      </c>
      <c r="CE22" s="9">
        <v>84291</v>
      </c>
      <c r="CF22" s="9">
        <v>19172</v>
      </c>
      <c r="CG22" s="11">
        <v>4161</v>
      </c>
      <c r="CH22" s="12">
        <v>3640</v>
      </c>
      <c r="CI22" s="9">
        <v>8100</v>
      </c>
      <c r="CJ22" s="10">
        <v>11740</v>
      </c>
      <c r="CK22" s="8">
        <v>0</v>
      </c>
      <c r="CL22" s="9">
        <v>0</v>
      </c>
      <c r="CM22" s="9">
        <v>0</v>
      </c>
      <c r="CN22" s="9">
        <v>4180</v>
      </c>
      <c r="CO22" s="9">
        <v>2710</v>
      </c>
      <c r="CP22" s="13">
        <v>6890</v>
      </c>
      <c r="CQ22" s="11">
        <v>880</v>
      </c>
      <c r="CR22" s="12">
        <v>12210</v>
      </c>
      <c r="CS22" s="9">
        <v>4500</v>
      </c>
      <c r="CT22" s="9">
        <v>3040</v>
      </c>
      <c r="CU22" s="9">
        <v>4500</v>
      </c>
      <c r="CV22" s="13">
        <v>24250</v>
      </c>
      <c r="CW22" s="9">
        <v>1840</v>
      </c>
      <c r="CX22" s="9">
        <v>225320</v>
      </c>
      <c r="CY22" s="10">
        <v>884625</v>
      </c>
      <c r="CZ22" s="8">
        <v>4390006</v>
      </c>
      <c r="DA22" s="11">
        <v>0</v>
      </c>
      <c r="DB22" s="12">
        <v>0</v>
      </c>
      <c r="DC22" s="10">
        <v>4390006</v>
      </c>
      <c r="DD22" s="8">
        <v>263378</v>
      </c>
      <c r="DE22" s="9">
        <v>263378</v>
      </c>
      <c r="DF22" s="14">
        <f t="shared" si="2"/>
        <v>5.9994906612883897E-2</v>
      </c>
      <c r="DG22" s="12">
        <v>28129527</v>
      </c>
      <c r="DH22" s="9">
        <v>1200</v>
      </c>
      <c r="DI22" s="9">
        <v>0</v>
      </c>
      <c r="DJ22" s="10">
        <v>28130727</v>
      </c>
      <c r="DK22" s="8">
        <v>0</v>
      </c>
      <c r="DL22" s="9">
        <v>271033</v>
      </c>
      <c r="DM22" s="9">
        <v>0</v>
      </c>
      <c r="DN22" s="9">
        <v>740469</v>
      </c>
      <c r="DO22" s="9">
        <v>135924</v>
      </c>
      <c r="DP22" s="9">
        <v>27789</v>
      </c>
      <c r="DQ22" s="11">
        <v>6767</v>
      </c>
      <c r="DR22" s="12">
        <v>8840</v>
      </c>
      <c r="DS22" s="9">
        <v>11100</v>
      </c>
      <c r="DT22" s="10">
        <v>19940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22770</v>
      </c>
      <c r="EC22" s="9">
        <v>13950</v>
      </c>
      <c r="ED22" s="9">
        <v>5700</v>
      </c>
      <c r="EE22" s="9">
        <v>5850</v>
      </c>
      <c r="EF22" s="13">
        <v>48270</v>
      </c>
      <c r="EG22" s="9">
        <v>2070</v>
      </c>
      <c r="EH22" s="9">
        <v>251340</v>
      </c>
      <c r="EI22" s="10">
        <v>1503602</v>
      </c>
      <c r="EJ22" s="8">
        <v>26625925</v>
      </c>
      <c r="EK22" s="11">
        <v>1200</v>
      </c>
      <c r="EL22" s="12">
        <v>0</v>
      </c>
      <c r="EM22" s="10">
        <v>26627125</v>
      </c>
      <c r="EN22" s="8">
        <v>1597591</v>
      </c>
      <c r="EO22" s="9">
        <v>1597591</v>
      </c>
      <c r="EP22" s="14">
        <f t="shared" si="3"/>
        <v>5.9998629217386405E-2</v>
      </c>
    </row>
    <row r="23" spans="1:146" s="49" customFormat="1" ht="12.6" customHeight="1" x14ac:dyDescent="0.15">
      <c r="A23" s="67">
        <v>11</v>
      </c>
      <c r="B23" s="68" t="s">
        <v>90</v>
      </c>
      <c r="C23" s="19">
        <v>58204178</v>
      </c>
      <c r="D23" s="16">
        <v>258</v>
      </c>
      <c r="E23" s="16">
        <v>0</v>
      </c>
      <c r="F23" s="17">
        <v>58204436</v>
      </c>
      <c r="G23" s="15">
        <v>4130</v>
      </c>
      <c r="H23" s="16">
        <v>2194091</v>
      </c>
      <c r="I23" s="16">
        <v>609</v>
      </c>
      <c r="J23" s="16">
        <v>8690387</v>
      </c>
      <c r="K23" s="16">
        <v>228650</v>
      </c>
      <c r="L23" s="16">
        <v>697539</v>
      </c>
      <c r="M23" s="18">
        <v>127126</v>
      </c>
      <c r="N23" s="19">
        <v>334620</v>
      </c>
      <c r="O23" s="16">
        <v>324600</v>
      </c>
      <c r="P23" s="17">
        <v>659220</v>
      </c>
      <c r="Q23" s="15">
        <v>395460</v>
      </c>
      <c r="R23" s="16">
        <v>55800</v>
      </c>
      <c r="S23" s="16">
        <v>260</v>
      </c>
      <c r="T23" s="16">
        <v>946110</v>
      </c>
      <c r="U23" s="16">
        <v>3036580</v>
      </c>
      <c r="V23" s="20">
        <v>3982690</v>
      </c>
      <c r="W23" s="18">
        <v>334120</v>
      </c>
      <c r="X23" s="19">
        <v>395340</v>
      </c>
      <c r="Y23" s="16">
        <v>55800</v>
      </c>
      <c r="Z23" s="16">
        <v>80180</v>
      </c>
      <c r="AA23" s="16">
        <v>124650</v>
      </c>
      <c r="AB23" s="20">
        <v>655970</v>
      </c>
      <c r="AC23" s="16">
        <v>60490</v>
      </c>
      <c r="AD23" s="16">
        <v>15002700</v>
      </c>
      <c r="AE23" s="17">
        <v>33088633</v>
      </c>
      <c r="AF23" s="15">
        <v>25115545</v>
      </c>
      <c r="AG23" s="18">
        <v>258</v>
      </c>
      <c r="AH23" s="19">
        <v>0</v>
      </c>
      <c r="AI23" s="17">
        <v>25115803</v>
      </c>
      <c r="AJ23" s="15">
        <v>1505531</v>
      </c>
      <c r="AK23" s="16">
        <v>1505531</v>
      </c>
      <c r="AL23" s="21">
        <f t="shared" si="0"/>
        <v>5.9943574171210053E-2</v>
      </c>
      <c r="AM23" s="19">
        <v>40206948</v>
      </c>
      <c r="AN23" s="16">
        <v>150</v>
      </c>
      <c r="AO23" s="16">
        <v>5731</v>
      </c>
      <c r="AP23" s="17">
        <v>40212829</v>
      </c>
      <c r="AQ23" s="15">
        <v>998</v>
      </c>
      <c r="AR23" s="16">
        <v>1293381</v>
      </c>
      <c r="AS23" s="16">
        <v>142</v>
      </c>
      <c r="AT23" s="16">
        <v>4378699</v>
      </c>
      <c r="AU23" s="16">
        <v>334775</v>
      </c>
      <c r="AV23" s="16">
        <v>279143</v>
      </c>
      <c r="AW23" s="18">
        <v>63286</v>
      </c>
      <c r="AX23" s="19">
        <v>82420</v>
      </c>
      <c r="AY23" s="16">
        <v>98400</v>
      </c>
      <c r="AZ23" s="17">
        <v>180820</v>
      </c>
      <c r="BA23" s="15">
        <v>115440</v>
      </c>
      <c r="BB23" s="16">
        <v>6600</v>
      </c>
      <c r="BC23" s="16">
        <v>0</v>
      </c>
      <c r="BD23" s="16">
        <v>352220</v>
      </c>
      <c r="BE23" s="16">
        <v>491130</v>
      </c>
      <c r="BF23" s="20">
        <v>843350</v>
      </c>
      <c r="BG23" s="18">
        <v>82340</v>
      </c>
      <c r="BH23" s="19">
        <v>157080</v>
      </c>
      <c r="BI23" s="16">
        <v>44550</v>
      </c>
      <c r="BJ23" s="16">
        <v>33060</v>
      </c>
      <c r="BK23" s="16">
        <v>48600</v>
      </c>
      <c r="BL23" s="20">
        <v>283290</v>
      </c>
      <c r="BM23" s="16">
        <v>17940</v>
      </c>
      <c r="BN23" s="16">
        <v>3516260</v>
      </c>
      <c r="BO23" s="17">
        <v>11396322</v>
      </c>
      <c r="BP23" s="15">
        <v>28810626</v>
      </c>
      <c r="BQ23" s="18">
        <v>150</v>
      </c>
      <c r="BR23" s="19">
        <v>5731</v>
      </c>
      <c r="BS23" s="17">
        <v>28816507</v>
      </c>
      <c r="BT23" s="15">
        <v>1728642</v>
      </c>
      <c r="BU23" s="16">
        <v>1728642</v>
      </c>
      <c r="BV23" s="21">
        <f t="shared" si="1"/>
        <v>5.9987909013399857E-2</v>
      </c>
      <c r="BW23" s="15">
        <v>8716447</v>
      </c>
      <c r="BX23" s="16">
        <v>376</v>
      </c>
      <c r="BY23" s="16">
        <v>0</v>
      </c>
      <c r="BZ23" s="17">
        <v>8716823</v>
      </c>
      <c r="CA23" s="15">
        <v>1271</v>
      </c>
      <c r="CB23" s="16">
        <v>180256</v>
      </c>
      <c r="CC23" s="16">
        <v>21</v>
      </c>
      <c r="CD23" s="16">
        <v>639905</v>
      </c>
      <c r="CE23" s="16">
        <v>87214</v>
      </c>
      <c r="CF23" s="16">
        <v>32417</v>
      </c>
      <c r="CG23" s="18">
        <v>6937</v>
      </c>
      <c r="CH23" s="19">
        <v>7280</v>
      </c>
      <c r="CI23" s="16">
        <v>14400</v>
      </c>
      <c r="CJ23" s="17">
        <v>21680</v>
      </c>
      <c r="CK23" s="15">
        <v>0</v>
      </c>
      <c r="CL23" s="16">
        <v>0</v>
      </c>
      <c r="CM23" s="16">
        <v>0</v>
      </c>
      <c r="CN23" s="16">
        <v>8140</v>
      </c>
      <c r="CO23" s="16">
        <v>5290</v>
      </c>
      <c r="CP23" s="20">
        <v>13430</v>
      </c>
      <c r="CQ23" s="18">
        <v>2050</v>
      </c>
      <c r="CR23" s="19">
        <v>23430</v>
      </c>
      <c r="CS23" s="16">
        <v>12600</v>
      </c>
      <c r="CT23" s="16">
        <v>6080</v>
      </c>
      <c r="CU23" s="16">
        <v>4950</v>
      </c>
      <c r="CV23" s="20">
        <v>47060</v>
      </c>
      <c r="CW23" s="16">
        <v>2530</v>
      </c>
      <c r="CX23" s="16">
        <v>378400</v>
      </c>
      <c r="CY23" s="17">
        <v>1413150</v>
      </c>
      <c r="CZ23" s="15">
        <v>7303297</v>
      </c>
      <c r="DA23" s="18">
        <v>376</v>
      </c>
      <c r="DB23" s="19">
        <v>0</v>
      </c>
      <c r="DC23" s="17">
        <v>7303673</v>
      </c>
      <c r="DD23" s="15">
        <v>438182</v>
      </c>
      <c r="DE23" s="16">
        <v>438182</v>
      </c>
      <c r="DF23" s="21">
        <f t="shared" si="2"/>
        <v>5.9994745109755047E-2</v>
      </c>
      <c r="DG23" s="19">
        <v>36845895</v>
      </c>
      <c r="DH23" s="16">
        <v>0</v>
      </c>
      <c r="DI23" s="16">
        <v>0</v>
      </c>
      <c r="DJ23" s="17">
        <v>36845895</v>
      </c>
      <c r="DK23" s="15">
        <v>0</v>
      </c>
      <c r="DL23" s="16">
        <v>363520</v>
      </c>
      <c r="DM23" s="16">
        <v>0</v>
      </c>
      <c r="DN23" s="16">
        <v>1185796</v>
      </c>
      <c r="DO23" s="16">
        <v>189443</v>
      </c>
      <c r="DP23" s="16">
        <v>50819</v>
      </c>
      <c r="DQ23" s="18">
        <v>12490</v>
      </c>
      <c r="DR23" s="19">
        <v>13780</v>
      </c>
      <c r="DS23" s="16">
        <v>15000</v>
      </c>
      <c r="DT23" s="17">
        <v>28780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40260</v>
      </c>
      <c r="EC23" s="16">
        <v>22500</v>
      </c>
      <c r="ED23" s="16">
        <v>7600</v>
      </c>
      <c r="EE23" s="16">
        <v>5850</v>
      </c>
      <c r="EF23" s="20">
        <v>76210</v>
      </c>
      <c r="EG23" s="16">
        <v>2990</v>
      </c>
      <c r="EH23" s="16">
        <v>437570</v>
      </c>
      <c r="EI23" s="17">
        <v>2347618</v>
      </c>
      <c r="EJ23" s="15">
        <v>34498277</v>
      </c>
      <c r="EK23" s="18">
        <v>0</v>
      </c>
      <c r="EL23" s="19">
        <v>0</v>
      </c>
      <c r="EM23" s="17">
        <v>34498277</v>
      </c>
      <c r="EN23" s="15">
        <v>2069835</v>
      </c>
      <c r="EO23" s="16">
        <v>2069835</v>
      </c>
      <c r="EP23" s="21">
        <f t="shared" si="3"/>
        <v>5.9998213823838215E-2</v>
      </c>
    </row>
    <row r="24" spans="1:146" s="49" customFormat="1" ht="12.6" customHeight="1" x14ac:dyDescent="0.15">
      <c r="A24" s="65">
        <v>12</v>
      </c>
      <c r="B24" s="66" t="s">
        <v>91</v>
      </c>
      <c r="C24" s="12">
        <v>76981780</v>
      </c>
      <c r="D24" s="9">
        <v>1189</v>
      </c>
      <c r="E24" s="9">
        <v>4853</v>
      </c>
      <c r="F24" s="10">
        <v>76987822</v>
      </c>
      <c r="G24" s="8">
        <v>6817</v>
      </c>
      <c r="H24" s="9">
        <v>3619860</v>
      </c>
      <c r="I24" s="9">
        <v>1153</v>
      </c>
      <c r="J24" s="9">
        <v>11315773</v>
      </c>
      <c r="K24" s="9">
        <v>372810</v>
      </c>
      <c r="L24" s="9">
        <v>865564</v>
      </c>
      <c r="M24" s="11">
        <v>173934</v>
      </c>
      <c r="N24" s="12">
        <v>464100</v>
      </c>
      <c r="O24" s="9">
        <v>462000</v>
      </c>
      <c r="P24" s="10">
        <v>926100</v>
      </c>
      <c r="Q24" s="8">
        <v>562380</v>
      </c>
      <c r="R24" s="9">
        <v>71100</v>
      </c>
      <c r="S24" s="9">
        <v>0</v>
      </c>
      <c r="T24" s="9">
        <v>1125300</v>
      </c>
      <c r="U24" s="9">
        <v>3878930</v>
      </c>
      <c r="V24" s="13">
        <v>5004230</v>
      </c>
      <c r="W24" s="11">
        <v>546820</v>
      </c>
      <c r="X24" s="12">
        <v>513480</v>
      </c>
      <c r="Y24" s="9">
        <v>67950</v>
      </c>
      <c r="Z24" s="9">
        <v>117040</v>
      </c>
      <c r="AA24" s="9">
        <v>151200</v>
      </c>
      <c r="AB24" s="13">
        <v>849670</v>
      </c>
      <c r="AC24" s="9">
        <v>91080</v>
      </c>
      <c r="AD24" s="9">
        <v>18385810</v>
      </c>
      <c r="AE24" s="10">
        <v>42791948</v>
      </c>
      <c r="AF24" s="8">
        <v>34191366</v>
      </c>
      <c r="AG24" s="11">
        <v>692</v>
      </c>
      <c r="AH24" s="12">
        <v>3816</v>
      </c>
      <c r="AI24" s="10">
        <v>34195874</v>
      </c>
      <c r="AJ24" s="8">
        <v>2049998</v>
      </c>
      <c r="AK24" s="9">
        <v>2049998</v>
      </c>
      <c r="AL24" s="14">
        <f t="shared" si="0"/>
        <v>5.9948694395119129E-2</v>
      </c>
      <c r="AM24" s="12">
        <v>71827630</v>
      </c>
      <c r="AN24" s="9">
        <v>2713</v>
      </c>
      <c r="AO24" s="9">
        <v>5197</v>
      </c>
      <c r="AP24" s="10">
        <v>71835540</v>
      </c>
      <c r="AQ24" s="8">
        <v>4466</v>
      </c>
      <c r="AR24" s="9">
        <v>2539033</v>
      </c>
      <c r="AS24" s="9">
        <v>459</v>
      </c>
      <c r="AT24" s="9">
        <v>7532937</v>
      </c>
      <c r="AU24" s="9">
        <v>583254</v>
      </c>
      <c r="AV24" s="9">
        <v>475742</v>
      </c>
      <c r="AW24" s="11">
        <v>116662</v>
      </c>
      <c r="AX24" s="12">
        <v>160940</v>
      </c>
      <c r="AY24" s="9">
        <v>162600</v>
      </c>
      <c r="AZ24" s="10">
        <v>323540</v>
      </c>
      <c r="BA24" s="8">
        <v>173160</v>
      </c>
      <c r="BB24" s="9">
        <v>17100</v>
      </c>
      <c r="BC24" s="9">
        <v>0</v>
      </c>
      <c r="BD24" s="9">
        <v>604340</v>
      </c>
      <c r="BE24" s="9">
        <v>1044350</v>
      </c>
      <c r="BF24" s="13">
        <v>1648690</v>
      </c>
      <c r="BG24" s="11">
        <v>182630</v>
      </c>
      <c r="BH24" s="12">
        <v>272910</v>
      </c>
      <c r="BI24" s="9">
        <v>93600</v>
      </c>
      <c r="BJ24" s="9">
        <v>71440</v>
      </c>
      <c r="BK24" s="9">
        <v>72450</v>
      </c>
      <c r="BL24" s="13">
        <v>510400</v>
      </c>
      <c r="BM24" s="9">
        <v>30360</v>
      </c>
      <c r="BN24" s="9">
        <v>6307540</v>
      </c>
      <c r="BO24" s="10">
        <v>20445514</v>
      </c>
      <c r="BP24" s="8">
        <v>51383476</v>
      </c>
      <c r="BQ24" s="11">
        <v>2712</v>
      </c>
      <c r="BR24" s="12">
        <v>3838</v>
      </c>
      <c r="BS24" s="10">
        <v>51390026</v>
      </c>
      <c r="BT24" s="8">
        <v>3082760</v>
      </c>
      <c r="BU24" s="9">
        <v>3082760</v>
      </c>
      <c r="BV24" s="14">
        <f t="shared" si="1"/>
        <v>5.9987515865432724E-2</v>
      </c>
      <c r="BW24" s="8">
        <v>16072196</v>
      </c>
      <c r="BX24" s="9">
        <v>0</v>
      </c>
      <c r="BY24" s="9">
        <v>15610</v>
      </c>
      <c r="BZ24" s="10">
        <v>16087806</v>
      </c>
      <c r="CA24" s="8">
        <v>0</v>
      </c>
      <c r="CB24" s="9">
        <v>372870</v>
      </c>
      <c r="CC24" s="9">
        <v>37</v>
      </c>
      <c r="CD24" s="9">
        <v>1166888</v>
      </c>
      <c r="CE24" s="9">
        <v>154852</v>
      </c>
      <c r="CF24" s="9">
        <v>58077</v>
      </c>
      <c r="CG24" s="11">
        <v>14439</v>
      </c>
      <c r="CH24" s="12">
        <v>14040</v>
      </c>
      <c r="CI24" s="9">
        <v>18600</v>
      </c>
      <c r="CJ24" s="10">
        <v>32640</v>
      </c>
      <c r="CK24" s="8">
        <v>0</v>
      </c>
      <c r="CL24" s="9">
        <v>0</v>
      </c>
      <c r="CM24" s="9">
        <v>0</v>
      </c>
      <c r="CN24" s="9">
        <v>13310</v>
      </c>
      <c r="CO24" s="9">
        <v>14670</v>
      </c>
      <c r="CP24" s="13">
        <v>27980</v>
      </c>
      <c r="CQ24" s="11">
        <v>4470</v>
      </c>
      <c r="CR24" s="12">
        <v>39270</v>
      </c>
      <c r="CS24" s="9">
        <v>15300</v>
      </c>
      <c r="CT24" s="9">
        <v>9880</v>
      </c>
      <c r="CU24" s="9">
        <v>8100</v>
      </c>
      <c r="CV24" s="13">
        <v>72550</v>
      </c>
      <c r="CW24" s="9">
        <v>2990</v>
      </c>
      <c r="CX24" s="9">
        <v>695310</v>
      </c>
      <c r="CY24" s="10">
        <v>2603066</v>
      </c>
      <c r="CZ24" s="8">
        <v>13470563</v>
      </c>
      <c r="DA24" s="11">
        <v>0</v>
      </c>
      <c r="DB24" s="12">
        <v>14177</v>
      </c>
      <c r="DC24" s="10">
        <v>13484740</v>
      </c>
      <c r="DD24" s="8">
        <v>809015</v>
      </c>
      <c r="DE24" s="9">
        <v>809015</v>
      </c>
      <c r="DF24" s="14">
        <f t="shared" si="2"/>
        <v>5.9994853441742296E-2</v>
      </c>
      <c r="DG24" s="12">
        <v>74274685</v>
      </c>
      <c r="DH24" s="9">
        <v>3120</v>
      </c>
      <c r="DI24" s="9">
        <v>26043</v>
      </c>
      <c r="DJ24" s="10">
        <v>74303848</v>
      </c>
      <c r="DK24" s="8">
        <v>842</v>
      </c>
      <c r="DL24" s="9">
        <v>793381</v>
      </c>
      <c r="DM24" s="9">
        <v>4</v>
      </c>
      <c r="DN24" s="9">
        <v>2325818</v>
      </c>
      <c r="DO24" s="9">
        <v>338799</v>
      </c>
      <c r="DP24" s="9">
        <v>92327</v>
      </c>
      <c r="DQ24" s="11">
        <v>26099</v>
      </c>
      <c r="DR24" s="12">
        <v>20280</v>
      </c>
      <c r="DS24" s="9">
        <v>27600</v>
      </c>
      <c r="DT24" s="10">
        <v>47880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86460</v>
      </c>
      <c r="EC24" s="9">
        <v>50850</v>
      </c>
      <c r="ED24" s="9">
        <v>14820</v>
      </c>
      <c r="EE24" s="9">
        <v>13500</v>
      </c>
      <c r="EF24" s="13">
        <v>165630</v>
      </c>
      <c r="EG24" s="9">
        <v>5060</v>
      </c>
      <c r="EH24" s="9">
        <v>791310</v>
      </c>
      <c r="EI24" s="10">
        <v>4587146</v>
      </c>
      <c r="EJ24" s="8">
        <v>69688024</v>
      </c>
      <c r="EK24" s="11">
        <v>3120</v>
      </c>
      <c r="EL24" s="12">
        <v>25558</v>
      </c>
      <c r="EM24" s="10">
        <v>69716702</v>
      </c>
      <c r="EN24" s="8">
        <v>4182885</v>
      </c>
      <c r="EO24" s="9">
        <v>4182885</v>
      </c>
      <c r="EP24" s="14">
        <f t="shared" si="3"/>
        <v>5.9998320058226508E-2</v>
      </c>
    </row>
    <row r="25" spans="1:146" s="49" customFormat="1" ht="12.6" customHeight="1" x14ac:dyDescent="0.15">
      <c r="A25" s="67">
        <v>13</v>
      </c>
      <c r="B25" s="68" t="s">
        <v>92</v>
      </c>
      <c r="C25" s="19">
        <v>16367677</v>
      </c>
      <c r="D25" s="16">
        <v>0</v>
      </c>
      <c r="E25" s="16">
        <v>0</v>
      </c>
      <c r="F25" s="17">
        <v>16367677</v>
      </c>
      <c r="G25" s="15">
        <v>1529</v>
      </c>
      <c r="H25" s="16">
        <v>848543</v>
      </c>
      <c r="I25" s="16">
        <v>7</v>
      </c>
      <c r="J25" s="16">
        <v>2343465</v>
      </c>
      <c r="K25" s="16">
        <v>111052</v>
      </c>
      <c r="L25" s="16">
        <v>181820</v>
      </c>
      <c r="M25" s="18">
        <v>33897</v>
      </c>
      <c r="N25" s="19">
        <v>98020</v>
      </c>
      <c r="O25" s="16">
        <v>93600</v>
      </c>
      <c r="P25" s="17">
        <v>191620</v>
      </c>
      <c r="Q25" s="15">
        <v>150020</v>
      </c>
      <c r="R25" s="16">
        <v>27000</v>
      </c>
      <c r="S25" s="16">
        <v>0</v>
      </c>
      <c r="T25" s="16">
        <v>173250</v>
      </c>
      <c r="U25" s="16">
        <v>620290</v>
      </c>
      <c r="V25" s="20">
        <v>793540</v>
      </c>
      <c r="W25" s="18">
        <v>98360</v>
      </c>
      <c r="X25" s="19">
        <v>115830</v>
      </c>
      <c r="Y25" s="16">
        <v>18450</v>
      </c>
      <c r="Z25" s="16">
        <v>33440</v>
      </c>
      <c r="AA25" s="16">
        <v>37800</v>
      </c>
      <c r="AB25" s="20">
        <v>205520</v>
      </c>
      <c r="AC25" s="16">
        <v>16330</v>
      </c>
      <c r="AD25" s="16">
        <v>3974920</v>
      </c>
      <c r="AE25" s="17">
        <v>8977616</v>
      </c>
      <c r="AF25" s="15">
        <v>7390061</v>
      </c>
      <c r="AG25" s="18">
        <v>0</v>
      </c>
      <c r="AH25" s="19">
        <v>0</v>
      </c>
      <c r="AI25" s="17">
        <v>7390061</v>
      </c>
      <c r="AJ25" s="15">
        <v>443022</v>
      </c>
      <c r="AK25" s="16">
        <v>443022</v>
      </c>
      <c r="AL25" s="21">
        <f t="shared" si="0"/>
        <v>5.9948354959451618E-2</v>
      </c>
      <c r="AM25" s="19">
        <v>20728568</v>
      </c>
      <c r="AN25" s="16">
        <v>0</v>
      </c>
      <c r="AO25" s="16">
        <v>7498</v>
      </c>
      <c r="AP25" s="17">
        <v>20736066</v>
      </c>
      <c r="AQ25" s="15">
        <v>0</v>
      </c>
      <c r="AR25" s="16">
        <v>798897</v>
      </c>
      <c r="AS25" s="16">
        <v>81</v>
      </c>
      <c r="AT25" s="16">
        <v>2071173</v>
      </c>
      <c r="AU25" s="16">
        <v>211812</v>
      </c>
      <c r="AV25" s="16">
        <v>123149</v>
      </c>
      <c r="AW25" s="18">
        <v>27072</v>
      </c>
      <c r="AX25" s="19">
        <v>45240</v>
      </c>
      <c r="AY25" s="16">
        <v>47400</v>
      </c>
      <c r="AZ25" s="17">
        <v>92640</v>
      </c>
      <c r="BA25" s="15">
        <v>58760</v>
      </c>
      <c r="BB25" s="16">
        <v>3300</v>
      </c>
      <c r="BC25" s="16">
        <v>0</v>
      </c>
      <c r="BD25" s="16">
        <v>116820</v>
      </c>
      <c r="BE25" s="16">
        <v>185090</v>
      </c>
      <c r="BF25" s="20">
        <v>301910</v>
      </c>
      <c r="BG25" s="18">
        <v>37720</v>
      </c>
      <c r="BH25" s="19">
        <v>75900</v>
      </c>
      <c r="BI25" s="16">
        <v>18900</v>
      </c>
      <c r="BJ25" s="16">
        <v>20140</v>
      </c>
      <c r="BK25" s="16">
        <v>25200</v>
      </c>
      <c r="BL25" s="20">
        <v>140140</v>
      </c>
      <c r="BM25" s="16">
        <v>7360</v>
      </c>
      <c r="BN25" s="16">
        <v>1731180</v>
      </c>
      <c r="BO25" s="17">
        <v>5605113</v>
      </c>
      <c r="BP25" s="15">
        <v>15123455</v>
      </c>
      <c r="BQ25" s="18">
        <v>0</v>
      </c>
      <c r="BR25" s="19">
        <v>7498</v>
      </c>
      <c r="BS25" s="17">
        <v>15130953</v>
      </c>
      <c r="BT25" s="15">
        <v>907681</v>
      </c>
      <c r="BU25" s="16">
        <v>907681</v>
      </c>
      <c r="BV25" s="21">
        <f t="shared" si="1"/>
        <v>5.9988356318336329E-2</v>
      </c>
      <c r="BW25" s="15">
        <v>6513967</v>
      </c>
      <c r="BX25" s="16">
        <v>0</v>
      </c>
      <c r="BY25" s="16">
        <v>0</v>
      </c>
      <c r="BZ25" s="17">
        <v>6513967</v>
      </c>
      <c r="CA25" s="15">
        <v>0</v>
      </c>
      <c r="CB25" s="16">
        <v>159319</v>
      </c>
      <c r="CC25" s="16">
        <v>29</v>
      </c>
      <c r="CD25" s="16">
        <v>457605</v>
      </c>
      <c r="CE25" s="16">
        <v>68504</v>
      </c>
      <c r="CF25" s="16">
        <v>21530</v>
      </c>
      <c r="CG25" s="18">
        <v>4675</v>
      </c>
      <c r="CH25" s="19">
        <v>8580</v>
      </c>
      <c r="CI25" s="16">
        <v>7800</v>
      </c>
      <c r="CJ25" s="17">
        <v>16380</v>
      </c>
      <c r="CK25" s="15">
        <v>0</v>
      </c>
      <c r="CL25" s="16">
        <v>0</v>
      </c>
      <c r="CM25" s="16">
        <v>0</v>
      </c>
      <c r="CN25" s="16">
        <v>4620</v>
      </c>
      <c r="CO25" s="16">
        <v>5550</v>
      </c>
      <c r="CP25" s="20">
        <v>10170</v>
      </c>
      <c r="CQ25" s="18">
        <v>2040</v>
      </c>
      <c r="CR25" s="19">
        <v>14520</v>
      </c>
      <c r="CS25" s="16">
        <v>6750</v>
      </c>
      <c r="CT25" s="16">
        <v>4180</v>
      </c>
      <c r="CU25" s="16">
        <v>4050</v>
      </c>
      <c r="CV25" s="20">
        <v>29500</v>
      </c>
      <c r="CW25" s="16">
        <v>460</v>
      </c>
      <c r="CX25" s="16">
        <v>279930</v>
      </c>
      <c r="CY25" s="17">
        <v>1050113</v>
      </c>
      <c r="CZ25" s="15">
        <v>5463854</v>
      </c>
      <c r="DA25" s="18">
        <v>0</v>
      </c>
      <c r="DB25" s="19">
        <v>0</v>
      </c>
      <c r="DC25" s="17">
        <v>5463854</v>
      </c>
      <c r="DD25" s="15">
        <v>327804</v>
      </c>
      <c r="DE25" s="16">
        <v>327804</v>
      </c>
      <c r="DF25" s="21">
        <f t="shared" si="2"/>
        <v>5.9995014508074339E-2</v>
      </c>
      <c r="DG25" s="19">
        <v>64381969</v>
      </c>
      <c r="DH25" s="16">
        <v>0</v>
      </c>
      <c r="DI25" s="16">
        <v>0</v>
      </c>
      <c r="DJ25" s="17">
        <v>64381969</v>
      </c>
      <c r="DK25" s="15">
        <v>0</v>
      </c>
      <c r="DL25" s="16">
        <v>362881</v>
      </c>
      <c r="DM25" s="16">
        <v>52</v>
      </c>
      <c r="DN25" s="16">
        <v>992926</v>
      </c>
      <c r="DO25" s="16">
        <v>155140</v>
      </c>
      <c r="DP25" s="16">
        <v>38001</v>
      </c>
      <c r="DQ25" s="18">
        <v>8387</v>
      </c>
      <c r="DR25" s="19">
        <v>9360</v>
      </c>
      <c r="DS25" s="16">
        <v>11100</v>
      </c>
      <c r="DT25" s="17">
        <v>20460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31020</v>
      </c>
      <c r="EC25" s="16">
        <v>20250</v>
      </c>
      <c r="ED25" s="16">
        <v>6840</v>
      </c>
      <c r="EE25" s="16">
        <v>5400</v>
      </c>
      <c r="EF25" s="20">
        <v>63510</v>
      </c>
      <c r="EG25" s="16">
        <v>1610</v>
      </c>
      <c r="EH25" s="16">
        <v>340670</v>
      </c>
      <c r="EI25" s="17">
        <v>1983585</v>
      </c>
      <c r="EJ25" s="15">
        <v>62398384</v>
      </c>
      <c r="EK25" s="18">
        <v>0</v>
      </c>
      <c r="EL25" s="19">
        <v>0</v>
      </c>
      <c r="EM25" s="17">
        <v>62398384</v>
      </c>
      <c r="EN25" s="15">
        <v>3743851</v>
      </c>
      <c r="EO25" s="16">
        <v>3743851</v>
      </c>
      <c r="EP25" s="21">
        <f t="shared" si="3"/>
        <v>5.9999166004042669E-2</v>
      </c>
    </row>
    <row r="26" spans="1:146" s="49" customFormat="1" ht="12.6" customHeight="1" x14ac:dyDescent="0.15">
      <c r="A26" s="65">
        <v>14</v>
      </c>
      <c r="B26" s="66" t="s">
        <v>93</v>
      </c>
      <c r="C26" s="12">
        <v>25915995</v>
      </c>
      <c r="D26" s="9">
        <v>398</v>
      </c>
      <c r="E26" s="9">
        <v>0</v>
      </c>
      <c r="F26" s="10">
        <v>25916393</v>
      </c>
      <c r="G26" s="8">
        <v>3231</v>
      </c>
      <c r="H26" s="9">
        <v>1076817</v>
      </c>
      <c r="I26" s="9">
        <v>368</v>
      </c>
      <c r="J26" s="9">
        <v>3519438</v>
      </c>
      <c r="K26" s="9">
        <v>116298</v>
      </c>
      <c r="L26" s="9">
        <v>313796</v>
      </c>
      <c r="M26" s="11">
        <v>60674</v>
      </c>
      <c r="N26" s="12">
        <v>146640</v>
      </c>
      <c r="O26" s="9">
        <v>147900</v>
      </c>
      <c r="P26" s="10">
        <v>294540</v>
      </c>
      <c r="Q26" s="8">
        <v>202540</v>
      </c>
      <c r="R26" s="9">
        <v>40200</v>
      </c>
      <c r="S26" s="9">
        <v>260</v>
      </c>
      <c r="T26" s="9">
        <v>340450</v>
      </c>
      <c r="U26" s="9">
        <v>1198520</v>
      </c>
      <c r="V26" s="13">
        <v>1538970</v>
      </c>
      <c r="W26" s="11">
        <v>192910</v>
      </c>
      <c r="X26" s="12">
        <v>183150</v>
      </c>
      <c r="Y26" s="9">
        <v>27450</v>
      </c>
      <c r="Z26" s="9">
        <v>43320</v>
      </c>
      <c r="AA26" s="9">
        <v>56250</v>
      </c>
      <c r="AB26" s="13">
        <v>310170</v>
      </c>
      <c r="AC26" s="9">
        <v>30820</v>
      </c>
      <c r="AD26" s="9">
        <v>6493000</v>
      </c>
      <c r="AE26" s="10">
        <v>14193664</v>
      </c>
      <c r="AF26" s="8">
        <v>11722332</v>
      </c>
      <c r="AG26" s="11">
        <v>397</v>
      </c>
      <c r="AH26" s="12">
        <v>0</v>
      </c>
      <c r="AI26" s="10">
        <v>11722729</v>
      </c>
      <c r="AJ26" s="8">
        <v>702747</v>
      </c>
      <c r="AK26" s="9">
        <v>702747</v>
      </c>
      <c r="AL26" s="14">
        <f t="shared" si="0"/>
        <v>5.9947389383478884E-2</v>
      </c>
      <c r="AM26" s="12">
        <v>20669687</v>
      </c>
      <c r="AN26" s="9">
        <v>0</v>
      </c>
      <c r="AO26" s="9">
        <v>0</v>
      </c>
      <c r="AP26" s="10">
        <v>20669687</v>
      </c>
      <c r="AQ26" s="8">
        <v>204</v>
      </c>
      <c r="AR26" s="9">
        <v>665026</v>
      </c>
      <c r="AS26" s="9">
        <v>49</v>
      </c>
      <c r="AT26" s="9">
        <v>2156574</v>
      </c>
      <c r="AU26" s="9">
        <v>161489</v>
      </c>
      <c r="AV26" s="9">
        <v>135474</v>
      </c>
      <c r="AW26" s="11">
        <v>32457</v>
      </c>
      <c r="AX26" s="12">
        <v>46540</v>
      </c>
      <c r="AY26" s="9">
        <v>42600</v>
      </c>
      <c r="AZ26" s="10">
        <v>89140</v>
      </c>
      <c r="BA26" s="8">
        <v>62140</v>
      </c>
      <c r="BB26" s="9">
        <v>5400</v>
      </c>
      <c r="BC26" s="9">
        <v>0</v>
      </c>
      <c r="BD26" s="9">
        <v>147400</v>
      </c>
      <c r="BE26" s="9">
        <v>272480</v>
      </c>
      <c r="BF26" s="13">
        <v>419880</v>
      </c>
      <c r="BG26" s="11">
        <v>48930</v>
      </c>
      <c r="BH26" s="12">
        <v>83160</v>
      </c>
      <c r="BI26" s="9">
        <v>21600</v>
      </c>
      <c r="BJ26" s="9">
        <v>18240</v>
      </c>
      <c r="BK26" s="9">
        <v>30150</v>
      </c>
      <c r="BL26" s="13">
        <v>153150</v>
      </c>
      <c r="BM26" s="9">
        <v>6900</v>
      </c>
      <c r="BN26" s="9">
        <v>1836960</v>
      </c>
      <c r="BO26" s="10">
        <v>5773724</v>
      </c>
      <c r="BP26" s="8">
        <v>14895963</v>
      </c>
      <c r="BQ26" s="11">
        <v>0</v>
      </c>
      <c r="BR26" s="12">
        <v>0</v>
      </c>
      <c r="BS26" s="10">
        <v>14895963</v>
      </c>
      <c r="BT26" s="8">
        <v>893579</v>
      </c>
      <c r="BU26" s="9">
        <v>893579</v>
      </c>
      <c r="BV26" s="14">
        <f t="shared" si="1"/>
        <v>5.9987998090489353E-2</v>
      </c>
      <c r="BW26" s="8">
        <v>4852725</v>
      </c>
      <c r="BX26" s="9">
        <v>0</v>
      </c>
      <c r="BY26" s="9">
        <v>0</v>
      </c>
      <c r="BZ26" s="10">
        <v>4852725</v>
      </c>
      <c r="CA26" s="8">
        <v>0</v>
      </c>
      <c r="CB26" s="9">
        <v>111416</v>
      </c>
      <c r="CC26" s="9">
        <v>0</v>
      </c>
      <c r="CD26" s="9">
        <v>343424</v>
      </c>
      <c r="CE26" s="9">
        <v>48203</v>
      </c>
      <c r="CF26" s="9">
        <v>16100</v>
      </c>
      <c r="CG26" s="11">
        <v>3710</v>
      </c>
      <c r="CH26" s="12">
        <v>5720</v>
      </c>
      <c r="CI26" s="9">
        <v>6300</v>
      </c>
      <c r="CJ26" s="10">
        <v>12020</v>
      </c>
      <c r="CK26" s="8">
        <v>0</v>
      </c>
      <c r="CL26" s="9">
        <v>0</v>
      </c>
      <c r="CM26" s="9">
        <v>0</v>
      </c>
      <c r="CN26" s="9">
        <v>3520</v>
      </c>
      <c r="CO26" s="9">
        <v>3210</v>
      </c>
      <c r="CP26" s="13">
        <v>6730</v>
      </c>
      <c r="CQ26" s="11">
        <v>2530</v>
      </c>
      <c r="CR26" s="12">
        <v>13530</v>
      </c>
      <c r="CS26" s="9">
        <v>2250</v>
      </c>
      <c r="CT26" s="9">
        <v>1520</v>
      </c>
      <c r="CU26" s="9">
        <v>1350</v>
      </c>
      <c r="CV26" s="13">
        <v>18650</v>
      </c>
      <c r="CW26" s="9">
        <v>690</v>
      </c>
      <c r="CX26" s="9">
        <v>210270</v>
      </c>
      <c r="CY26" s="10">
        <v>773743</v>
      </c>
      <c r="CZ26" s="8">
        <v>4078982</v>
      </c>
      <c r="DA26" s="11">
        <v>0</v>
      </c>
      <c r="DB26" s="12">
        <v>0</v>
      </c>
      <c r="DC26" s="10">
        <v>4078982</v>
      </c>
      <c r="DD26" s="8">
        <v>244719</v>
      </c>
      <c r="DE26" s="9">
        <v>244719</v>
      </c>
      <c r="DF26" s="14">
        <f t="shared" si="2"/>
        <v>5.9995116428559869E-2</v>
      </c>
      <c r="DG26" s="12">
        <v>16404045</v>
      </c>
      <c r="DH26" s="9">
        <v>0</v>
      </c>
      <c r="DI26" s="9">
        <v>0</v>
      </c>
      <c r="DJ26" s="10">
        <v>16404045</v>
      </c>
      <c r="DK26" s="8">
        <v>0</v>
      </c>
      <c r="DL26" s="9">
        <v>156943</v>
      </c>
      <c r="DM26" s="9">
        <v>0</v>
      </c>
      <c r="DN26" s="9">
        <v>557970</v>
      </c>
      <c r="DO26" s="9">
        <v>77183</v>
      </c>
      <c r="DP26" s="9">
        <v>23296</v>
      </c>
      <c r="DQ26" s="11">
        <v>5169</v>
      </c>
      <c r="DR26" s="12">
        <v>7020</v>
      </c>
      <c r="DS26" s="9">
        <v>9000</v>
      </c>
      <c r="DT26" s="10">
        <v>16020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17160</v>
      </c>
      <c r="EC26" s="9">
        <v>12600</v>
      </c>
      <c r="ED26" s="9">
        <v>6080</v>
      </c>
      <c r="EE26" s="9">
        <v>2700</v>
      </c>
      <c r="EF26" s="13">
        <v>38540</v>
      </c>
      <c r="EG26" s="9">
        <v>1380</v>
      </c>
      <c r="EH26" s="9">
        <v>202440</v>
      </c>
      <c r="EI26" s="10">
        <v>1078941</v>
      </c>
      <c r="EJ26" s="8">
        <v>15325104</v>
      </c>
      <c r="EK26" s="11">
        <v>0</v>
      </c>
      <c r="EL26" s="12">
        <v>0</v>
      </c>
      <c r="EM26" s="10">
        <v>15325104</v>
      </c>
      <c r="EN26" s="8">
        <v>919480</v>
      </c>
      <c r="EO26" s="9">
        <v>919480</v>
      </c>
      <c r="EP26" s="14">
        <f t="shared" si="3"/>
        <v>5.9998287776709382E-2</v>
      </c>
    </row>
    <row r="27" spans="1:146" s="49" customFormat="1" ht="12.6" customHeight="1" x14ac:dyDescent="0.15">
      <c r="A27" s="67">
        <v>15</v>
      </c>
      <c r="B27" s="68" t="s">
        <v>94</v>
      </c>
      <c r="C27" s="19">
        <v>50510052</v>
      </c>
      <c r="D27" s="16">
        <v>250</v>
      </c>
      <c r="E27" s="16">
        <v>0</v>
      </c>
      <c r="F27" s="17">
        <v>50510302</v>
      </c>
      <c r="G27" s="15">
        <v>7124</v>
      </c>
      <c r="H27" s="16">
        <v>2279732</v>
      </c>
      <c r="I27" s="16">
        <v>609</v>
      </c>
      <c r="J27" s="16">
        <v>7663321</v>
      </c>
      <c r="K27" s="16">
        <v>239063</v>
      </c>
      <c r="L27" s="16">
        <v>567351</v>
      </c>
      <c r="M27" s="18">
        <v>121507</v>
      </c>
      <c r="N27" s="19">
        <v>312260</v>
      </c>
      <c r="O27" s="16">
        <v>293400</v>
      </c>
      <c r="P27" s="17">
        <v>605660</v>
      </c>
      <c r="Q27" s="15">
        <v>360360</v>
      </c>
      <c r="R27" s="16">
        <v>52200</v>
      </c>
      <c r="S27" s="16">
        <v>0</v>
      </c>
      <c r="T27" s="16">
        <v>713790</v>
      </c>
      <c r="U27" s="16">
        <v>2551700</v>
      </c>
      <c r="V27" s="20">
        <v>3265490</v>
      </c>
      <c r="W27" s="18">
        <v>357020</v>
      </c>
      <c r="X27" s="19">
        <v>356070</v>
      </c>
      <c r="Y27" s="16">
        <v>49950</v>
      </c>
      <c r="Z27" s="16">
        <v>89680</v>
      </c>
      <c r="AA27" s="16">
        <v>100800</v>
      </c>
      <c r="AB27" s="20">
        <v>596500</v>
      </c>
      <c r="AC27" s="16">
        <v>56580</v>
      </c>
      <c r="AD27" s="16">
        <v>12057920</v>
      </c>
      <c r="AE27" s="17">
        <v>28229828</v>
      </c>
      <c r="AF27" s="15">
        <v>22280328</v>
      </c>
      <c r="AG27" s="18">
        <v>146</v>
      </c>
      <c r="AH27" s="19">
        <v>0</v>
      </c>
      <c r="AI27" s="17">
        <v>22280474</v>
      </c>
      <c r="AJ27" s="15">
        <v>1335673</v>
      </c>
      <c r="AK27" s="16">
        <v>1335673</v>
      </c>
      <c r="AL27" s="21">
        <f t="shared" si="0"/>
        <v>5.9948141139187616E-2</v>
      </c>
      <c r="AM27" s="19">
        <v>42463987</v>
      </c>
      <c r="AN27" s="16">
        <v>0</v>
      </c>
      <c r="AO27" s="16">
        <v>0</v>
      </c>
      <c r="AP27" s="17">
        <v>42463987</v>
      </c>
      <c r="AQ27" s="15">
        <v>4102</v>
      </c>
      <c r="AR27" s="16">
        <v>1434646</v>
      </c>
      <c r="AS27" s="16">
        <v>167</v>
      </c>
      <c r="AT27" s="16">
        <v>4646594</v>
      </c>
      <c r="AU27" s="16">
        <v>306386</v>
      </c>
      <c r="AV27" s="16">
        <v>274636</v>
      </c>
      <c r="AW27" s="18">
        <v>70219</v>
      </c>
      <c r="AX27" s="19">
        <v>99060</v>
      </c>
      <c r="AY27" s="16">
        <v>100800</v>
      </c>
      <c r="AZ27" s="17">
        <v>199860</v>
      </c>
      <c r="BA27" s="15">
        <v>108680</v>
      </c>
      <c r="BB27" s="16">
        <v>12300</v>
      </c>
      <c r="BC27" s="16">
        <v>0</v>
      </c>
      <c r="BD27" s="16">
        <v>362120</v>
      </c>
      <c r="BE27" s="16">
        <v>618580</v>
      </c>
      <c r="BF27" s="20">
        <v>980700</v>
      </c>
      <c r="BG27" s="18">
        <v>107110</v>
      </c>
      <c r="BH27" s="19">
        <v>165000</v>
      </c>
      <c r="BI27" s="16">
        <v>42300</v>
      </c>
      <c r="BJ27" s="16">
        <v>39520</v>
      </c>
      <c r="BK27" s="16">
        <v>55800</v>
      </c>
      <c r="BL27" s="20">
        <v>302620</v>
      </c>
      <c r="BM27" s="16">
        <v>18400</v>
      </c>
      <c r="BN27" s="16">
        <v>3760350</v>
      </c>
      <c r="BO27" s="17">
        <v>12226603</v>
      </c>
      <c r="BP27" s="15">
        <v>30237384</v>
      </c>
      <c r="BQ27" s="18">
        <v>0</v>
      </c>
      <c r="BR27" s="19">
        <v>0</v>
      </c>
      <c r="BS27" s="17">
        <v>30237384</v>
      </c>
      <c r="BT27" s="15">
        <v>1813869</v>
      </c>
      <c r="BU27" s="16">
        <v>1813869</v>
      </c>
      <c r="BV27" s="21">
        <f t="shared" si="1"/>
        <v>5.9987629882267593E-2</v>
      </c>
      <c r="BW27" s="15">
        <v>8457918</v>
      </c>
      <c r="BX27" s="16">
        <v>0</v>
      </c>
      <c r="BY27" s="16">
        <v>0</v>
      </c>
      <c r="BZ27" s="17">
        <v>8457918</v>
      </c>
      <c r="CA27" s="15">
        <v>0</v>
      </c>
      <c r="CB27" s="16">
        <v>183054</v>
      </c>
      <c r="CC27" s="16">
        <v>0</v>
      </c>
      <c r="CD27" s="16">
        <v>635881</v>
      </c>
      <c r="CE27" s="16">
        <v>84532</v>
      </c>
      <c r="CF27" s="16">
        <v>31504</v>
      </c>
      <c r="CG27" s="18">
        <v>6994</v>
      </c>
      <c r="CH27" s="19">
        <v>11440</v>
      </c>
      <c r="CI27" s="16">
        <v>10800</v>
      </c>
      <c r="CJ27" s="17">
        <v>22240</v>
      </c>
      <c r="CK27" s="15">
        <v>0</v>
      </c>
      <c r="CL27" s="16">
        <v>0</v>
      </c>
      <c r="CM27" s="16">
        <v>0</v>
      </c>
      <c r="CN27" s="16">
        <v>7810</v>
      </c>
      <c r="CO27" s="16">
        <v>10010</v>
      </c>
      <c r="CP27" s="20">
        <v>17820</v>
      </c>
      <c r="CQ27" s="18">
        <v>1540</v>
      </c>
      <c r="CR27" s="19">
        <v>24090</v>
      </c>
      <c r="CS27" s="16">
        <v>13500</v>
      </c>
      <c r="CT27" s="16">
        <v>7220</v>
      </c>
      <c r="CU27" s="16">
        <v>6750</v>
      </c>
      <c r="CV27" s="20">
        <v>51560</v>
      </c>
      <c r="CW27" s="16">
        <v>920</v>
      </c>
      <c r="CX27" s="16">
        <v>367650</v>
      </c>
      <c r="CY27" s="17">
        <v>1403695</v>
      </c>
      <c r="CZ27" s="15">
        <v>7054223</v>
      </c>
      <c r="DA27" s="18">
        <v>0</v>
      </c>
      <c r="DB27" s="19">
        <v>0</v>
      </c>
      <c r="DC27" s="17">
        <v>7054223</v>
      </c>
      <c r="DD27" s="15">
        <v>423216</v>
      </c>
      <c r="DE27" s="16">
        <v>423216</v>
      </c>
      <c r="DF27" s="21">
        <f t="shared" si="2"/>
        <v>5.9994701046451181E-2</v>
      </c>
      <c r="DG27" s="19">
        <v>36042453</v>
      </c>
      <c r="DH27" s="16">
        <v>0</v>
      </c>
      <c r="DI27" s="16">
        <v>65441</v>
      </c>
      <c r="DJ27" s="17">
        <v>36107894</v>
      </c>
      <c r="DK27" s="15">
        <v>733</v>
      </c>
      <c r="DL27" s="16">
        <v>348732</v>
      </c>
      <c r="DM27" s="16">
        <v>0</v>
      </c>
      <c r="DN27" s="16">
        <v>1101176</v>
      </c>
      <c r="DO27" s="16">
        <v>158927</v>
      </c>
      <c r="DP27" s="16">
        <v>43600</v>
      </c>
      <c r="DQ27" s="18">
        <v>11193</v>
      </c>
      <c r="DR27" s="19">
        <v>14300</v>
      </c>
      <c r="DS27" s="16">
        <v>15000</v>
      </c>
      <c r="DT27" s="17">
        <v>29300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45210</v>
      </c>
      <c r="EC27" s="16">
        <v>22050</v>
      </c>
      <c r="ED27" s="16">
        <v>5700</v>
      </c>
      <c r="EE27" s="16">
        <v>8550</v>
      </c>
      <c r="EF27" s="20">
        <v>81510</v>
      </c>
      <c r="EG27" s="16">
        <v>2530</v>
      </c>
      <c r="EH27" s="16">
        <v>379910</v>
      </c>
      <c r="EI27" s="17">
        <v>2157611</v>
      </c>
      <c r="EJ27" s="15">
        <v>33884844</v>
      </c>
      <c r="EK27" s="18">
        <v>0</v>
      </c>
      <c r="EL27" s="19">
        <v>65439</v>
      </c>
      <c r="EM27" s="17">
        <v>33950283</v>
      </c>
      <c r="EN27" s="15">
        <v>2036963</v>
      </c>
      <c r="EO27" s="16">
        <v>2036963</v>
      </c>
      <c r="EP27" s="21">
        <f t="shared" si="3"/>
        <v>5.999841002798121E-2</v>
      </c>
    </row>
    <row r="28" spans="1:146" s="49" customFormat="1" ht="12.6" customHeight="1" x14ac:dyDescent="0.15">
      <c r="A28" s="65">
        <v>16</v>
      </c>
      <c r="B28" s="66" t="s">
        <v>95</v>
      </c>
      <c r="C28" s="12">
        <v>20900712</v>
      </c>
      <c r="D28" s="9">
        <v>0</v>
      </c>
      <c r="E28" s="9">
        <v>0</v>
      </c>
      <c r="F28" s="10">
        <v>20900712</v>
      </c>
      <c r="G28" s="8">
        <v>1486</v>
      </c>
      <c r="H28" s="9">
        <v>894528</v>
      </c>
      <c r="I28" s="9">
        <v>223</v>
      </c>
      <c r="J28" s="9">
        <v>2967166</v>
      </c>
      <c r="K28" s="9">
        <v>145298</v>
      </c>
      <c r="L28" s="9">
        <v>255618</v>
      </c>
      <c r="M28" s="11">
        <v>50939</v>
      </c>
      <c r="N28" s="12">
        <v>129740</v>
      </c>
      <c r="O28" s="9">
        <v>110400</v>
      </c>
      <c r="P28" s="10">
        <v>240140</v>
      </c>
      <c r="Q28" s="8">
        <v>170300</v>
      </c>
      <c r="R28" s="9">
        <v>26100</v>
      </c>
      <c r="S28" s="9">
        <v>0</v>
      </c>
      <c r="T28" s="9">
        <v>270600</v>
      </c>
      <c r="U28" s="9">
        <v>887680</v>
      </c>
      <c r="V28" s="13">
        <v>1158280</v>
      </c>
      <c r="W28" s="11">
        <v>132040</v>
      </c>
      <c r="X28" s="12">
        <v>147840</v>
      </c>
      <c r="Y28" s="9">
        <v>30150</v>
      </c>
      <c r="Z28" s="9">
        <v>45600</v>
      </c>
      <c r="AA28" s="9">
        <v>43200</v>
      </c>
      <c r="AB28" s="13">
        <v>266790</v>
      </c>
      <c r="AC28" s="9">
        <v>21390</v>
      </c>
      <c r="AD28" s="9">
        <v>5241700</v>
      </c>
      <c r="AE28" s="10">
        <v>11571775</v>
      </c>
      <c r="AF28" s="8">
        <v>9328937</v>
      </c>
      <c r="AG28" s="11">
        <v>0</v>
      </c>
      <c r="AH28" s="12">
        <v>0</v>
      </c>
      <c r="AI28" s="10">
        <v>9328937</v>
      </c>
      <c r="AJ28" s="8">
        <v>559236</v>
      </c>
      <c r="AK28" s="9">
        <v>559236</v>
      </c>
      <c r="AL28" s="14">
        <f t="shared" si="0"/>
        <v>5.9946379742943916E-2</v>
      </c>
      <c r="AM28" s="12">
        <v>17508664</v>
      </c>
      <c r="AN28" s="9">
        <v>0</v>
      </c>
      <c r="AO28" s="9">
        <v>0</v>
      </c>
      <c r="AP28" s="10">
        <v>17508664</v>
      </c>
      <c r="AQ28" s="8">
        <v>0</v>
      </c>
      <c r="AR28" s="9">
        <v>540322</v>
      </c>
      <c r="AS28" s="9">
        <v>121</v>
      </c>
      <c r="AT28" s="9">
        <v>1892540</v>
      </c>
      <c r="AU28" s="9">
        <v>198760</v>
      </c>
      <c r="AV28" s="9">
        <v>115398</v>
      </c>
      <c r="AW28" s="11">
        <v>26006</v>
      </c>
      <c r="AX28" s="12">
        <v>41080</v>
      </c>
      <c r="AY28" s="9">
        <v>38100</v>
      </c>
      <c r="AZ28" s="10">
        <v>79180</v>
      </c>
      <c r="BA28" s="8">
        <v>55900</v>
      </c>
      <c r="BB28" s="9">
        <v>5400</v>
      </c>
      <c r="BC28" s="9">
        <v>0</v>
      </c>
      <c r="BD28" s="9">
        <v>131670</v>
      </c>
      <c r="BE28" s="9">
        <v>180020</v>
      </c>
      <c r="BF28" s="13">
        <v>311690</v>
      </c>
      <c r="BG28" s="11">
        <v>38190</v>
      </c>
      <c r="BH28" s="12">
        <v>77220</v>
      </c>
      <c r="BI28" s="9">
        <v>25650</v>
      </c>
      <c r="BJ28" s="9">
        <v>22420</v>
      </c>
      <c r="BK28" s="9">
        <v>20250</v>
      </c>
      <c r="BL28" s="13">
        <v>145540</v>
      </c>
      <c r="BM28" s="9">
        <v>6210</v>
      </c>
      <c r="BN28" s="9">
        <v>1526250</v>
      </c>
      <c r="BO28" s="10">
        <v>4941386</v>
      </c>
      <c r="BP28" s="8">
        <v>12567278</v>
      </c>
      <c r="BQ28" s="11">
        <v>0</v>
      </c>
      <c r="BR28" s="12">
        <v>0</v>
      </c>
      <c r="BS28" s="10">
        <v>12567278</v>
      </c>
      <c r="BT28" s="8">
        <v>753886</v>
      </c>
      <c r="BU28" s="9">
        <v>753886</v>
      </c>
      <c r="BV28" s="14">
        <f t="shared" si="1"/>
        <v>5.9988010132345289E-2</v>
      </c>
      <c r="BW28" s="8">
        <v>3852143</v>
      </c>
      <c r="BX28" s="9">
        <v>0</v>
      </c>
      <c r="BY28" s="9">
        <v>0</v>
      </c>
      <c r="BZ28" s="10">
        <v>3852143</v>
      </c>
      <c r="CA28" s="8">
        <v>0</v>
      </c>
      <c r="CB28" s="9">
        <v>67268</v>
      </c>
      <c r="CC28" s="9">
        <v>86</v>
      </c>
      <c r="CD28" s="9">
        <v>280763</v>
      </c>
      <c r="CE28" s="9">
        <v>46537</v>
      </c>
      <c r="CF28" s="9">
        <v>13792</v>
      </c>
      <c r="CG28" s="11">
        <v>2657</v>
      </c>
      <c r="CH28" s="12">
        <v>3120</v>
      </c>
      <c r="CI28" s="9">
        <v>4200</v>
      </c>
      <c r="CJ28" s="10">
        <v>7320</v>
      </c>
      <c r="CK28" s="8">
        <v>0</v>
      </c>
      <c r="CL28" s="9">
        <v>0</v>
      </c>
      <c r="CM28" s="9">
        <v>0</v>
      </c>
      <c r="CN28" s="9">
        <v>4070</v>
      </c>
      <c r="CO28" s="9">
        <v>1540</v>
      </c>
      <c r="CP28" s="13">
        <v>5610</v>
      </c>
      <c r="CQ28" s="11">
        <v>880</v>
      </c>
      <c r="CR28" s="12">
        <v>6930</v>
      </c>
      <c r="CS28" s="9">
        <v>3150</v>
      </c>
      <c r="CT28" s="9">
        <v>3040</v>
      </c>
      <c r="CU28" s="9">
        <v>2700</v>
      </c>
      <c r="CV28" s="13">
        <v>15820</v>
      </c>
      <c r="CW28" s="9">
        <v>460</v>
      </c>
      <c r="CX28" s="9">
        <v>164980</v>
      </c>
      <c r="CY28" s="10">
        <v>606087</v>
      </c>
      <c r="CZ28" s="8">
        <v>3246056</v>
      </c>
      <c r="DA28" s="11">
        <v>0</v>
      </c>
      <c r="DB28" s="12">
        <v>0</v>
      </c>
      <c r="DC28" s="10">
        <v>3246056</v>
      </c>
      <c r="DD28" s="8">
        <v>194748</v>
      </c>
      <c r="DE28" s="9">
        <v>194748</v>
      </c>
      <c r="DF28" s="14">
        <f t="shared" si="2"/>
        <v>5.9995268103815828E-2</v>
      </c>
      <c r="DG28" s="12">
        <v>16223370</v>
      </c>
      <c r="DH28" s="9">
        <v>0</v>
      </c>
      <c r="DI28" s="9">
        <v>0</v>
      </c>
      <c r="DJ28" s="10">
        <v>16223370</v>
      </c>
      <c r="DK28" s="8">
        <v>0</v>
      </c>
      <c r="DL28" s="9">
        <v>160221</v>
      </c>
      <c r="DM28" s="9">
        <v>87</v>
      </c>
      <c r="DN28" s="9">
        <v>563706</v>
      </c>
      <c r="DO28" s="9">
        <v>86368</v>
      </c>
      <c r="DP28" s="9">
        <v>23642</v>
      </c>
      <c r="DQ28" s="11">
        <v>4624</v>
      </c>
      <c r="DR28" s="12">
        <v>4940</v>
      </c>
      <c r="DS28" s="9">
        <v>5100</v>
      </c>
      <c r="DT28" s="10">
        <v>10040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20460</v>
      </c>
      <c r="EC28" s="9">
        <v>12150</v>
      </c>
      <c r="ED28" s="9">
        <v>3040</v>
      </c>
      <c r="EE28" s="9">
        <v>5400</v>
      </c>
      <c r="EF28" s="13">
        <v>41050</v>
      </c>
      <c r="EG28" s="9">
        <v>690</v>
      </c>
      <c r="EH28" s="9">
        <v>197420</v>
      </c>
      <c r="EI28" s="10">
        <v>1087761</v>
      </c>
      <c r="EJ28" s="8">
        <v>15135609</v>
      </c>
      <c r="EK28" s="11">
        <v>0</v>
      </c>
      <c r="EL28" s="12">
        <v>0</v>
      </c>
      <c r="EM28" s="10">
        <v>15135609</v>
      </c>
      <c r="EN28" s="8">
        <v>908108</v>
      </c>
      <c r="EO28" s="9">
        <v>908108</v>
      </c>
      <c r="EP28" s="14">
        <f t="shared" si="3"/>
        <v>5.9998114380465296E-2</v>
      </c>
    </row>
    <row r="29" spans="1:146" s="49" customFormat="1" ht="12.6" customHeight="1" x14ac:dyDescent="0.15">
      <c r="A29" s="67">
        <v>17</v>
      </c>
      <c r="B29" s="68" t="s">
        <v>96</v>
      </c>
      <c r="C29" s="19">
        <v>28071411</v>
      </c>
      <c r="D29" s="16">
        <v>0</v>
      </c>
      <c r="E29" s="16">
        <v>0</v>
      </c>
      <c r="F29" s="17">
        <v>28071411</v>
      </c>
      <c r="G29" s="15">
        <v>84</v>
      </c>
      <c r="H29" s="16">
        <v>913557</v>
      </c>
      <c r="I29" s="16">
        <v>404</v>
      </c>
      <c r="J29" s="16">
        <v>4164316</v>
      </c>
      <c r="K29" s="16">
        <v>112031</v>
      </c>
      <c r="L29" s="16">
        <v>322310</v>
      </c>
      <c r="M29" s="18">
        <v>53845</v>
      </c>
      <c r="N29" s="19">
        <v>158340</v>
      </c>
      <c r="O29" s="16">
        <v>137400</v>
      </c>
      <c r="P29" s="17">
        <v>295740</v>
      </c>
      <c r="Q29" s="15">
        <v>165620</v>
      </c>
      <c r="R29" s="16">
        <v>48600</v>
      </c>
      <c r="S29" s="16">
        <v>260</v>
      </c>
      <c r="T29" s="16">
        <v>404910</v>
      </c>
      <c r="U29" s="16">
        <v>1401060</v>
      </c>
      <c r="V29" s="20">
        <v>1805970</v>
      </c>
      <c r="W29" s="18">
        <v>235850</v>
      </c>
      <c r="X29" s="19">
        <v>172260</v>
      </c>
      <c r="Y29" s="16">
        <v>26100</v>
      </c>
      <c r="Z29" s="16">
        <v>37240</v>
      </c>
      <c r="AA29" s="16">
        <v>71550</v>
      </c>
      <c r="AB29" s="20">
        <v>307150</v>
      </c>
      <c r="AC29" s="16">
        <v>25760</v>
      </c>
      <c r="AD29" s="16">
        <v>7568290</v>
      </c>
      <c r="AE29" s="17">
        <v>16019383</v>
      </c>
      <c r="AF29" s="15">
        <v>12052028</v>
      </c>
      <c r="AG29" s="18">
        <v>0</v>
      </c>
      <c r="AH29" s="19">
        <v>0</v>
      </c>
      <c r="AI29" s="17">
        <v>12052028</v>
      </c>
      <c r="AJ29" s="15">
        <v>722400</v>
      </c>
      <c r="AK29" s="16">
        <v>722400</v>
      </c>
      <c r="AL29" s="21">
        <f t="shared" si="0"/>
        <v>5.994011962136165E-2</v>
      </c>
      <c r="AM29" s="19">
        <v>14948984</v>
      </c>
      <c r="AN29" s="16">
        <v>0</v>
      </c>
      <c r="AO29" s="16">
        <v>0</v>
      </c>
      <c r="AP29" s="17">
        <v>14948984</v>
      </c>
      <c r="AQ29" s="15">
        <v>2618</v>
      </c>
      <c r="AR29" s="16">
        <v>441827</v>
      </c>
      <c r="AS29" s="16">
        <v>195</v>
      </c>
      <c r="AT29" s="16">
        <v>1545146</v>
      </c>
      <c r="AU29" s="16">
        <v>149689</v>
      </c>
      <c r="AV29" s="16">
        <v>105978</v>
      </c>
      <c r="AW29" s="18">
        <v>21929</v>
      </c>
      <c r="AX29" s="19">
        <v>31460</v>
      </c>
      <c r="AY29" s="16">
        <v>28800</v>
      </c>
      <c r="AZ29" s="17">
        <v>60260</v>
      </c>
      <c r="BA29" s="15">
        <v>52000</v>
      </c>
      <c r="BB29" s="16">
        <v>4500</v>
      </c>
      <c r="BC29" s="16">
        <v>0</v>
      </c>
      <c r="BD29" s="16">
        <v>119240</v>
      </c>
      <c r="BE29" s="16">
        <v>152030</v>
      </c>
      <c r="BF29" s="20">
        <v>271270</v>
      </c>
      <c r="BG29" s="18">
        <v>36840</v>
      </c>
      <c r="BH29" s="19">
        <v>57420</v>
      </c>
      <c r="BI29" s="16">
        <v>17100</v>
      </c>
      <c r="BJ29" s="16">
        <v>16720</v>
      </c>
      <c r="BK29" s="16">
        <v>30150</v>
      </c>
      <c r="BL29" s="20">
        <v>121390</v>
      </c>
      <c r="BM29" s="16">
        <v>6440</v>
      </c>
      <c r="BN29" s="16">
        <v>1339020</v>
      </c>
      <c r="BO29" s="17">
        <v>4158907</v>
      </c>
      <c r="BP29" s="15">
        <v>10790077</v>
      </c>
      <c r="BQ29" s="18">
        <v>0</v>
      </c>
      <c r="BR29" s="19">
        <v>0</v>
      </c>
      <c r="BS29" s="17">
        <v>10790077</v>
      </c>
      <c r="BT29" s="15">
        <v>647275</v>
      </c>
      <c r="BU29" s="16">
        <v>647275</v>
      </c>
      <c r="BV29" s="21">
        <f t="shared" si="1"/>
        <v>5.9987987110749999E-2</v>
      </c>
      <c r="BW29" s="15">
        <v>3300698</v>
      </c>
      <c r="BX29" s="16">
        <v>0</v>
      </c>
      <c r="BY29" s="16">
        <v>0</v>
      </c>
      <c r="BZ29" s="17">
        <v>3300698</v>
      </c>
      <c r="CA29" s="15">
        <v>0</v>
      </c>
      <c r="CB29" s="16">
        <v>61153</v>
      </c>
      <c r="CC29" s="16">
        <v>0</v>
      </c>
      <c r="CD29" s="16">
        <v>227996</v>
      </c>
      <c r="CE29" s="16">
        <v>39349</v>
      </c>
      <c r="CF29" s="16">
        <v>12969</v>
      </c>
      <c r="CG29" s="18">
        <v>2695</v>
      </c>
      <c r="CH29" s="19">
        <v>2340</v>
      </c>
      <c r="CI29" s="16">
        <v>3000</v>
      </c>
      <c r="CJ29" s="17">
        <v>5340</v>
      </c>
      <c r="CK29" s="15">
        <v>0</v>
      </c>
      <c r="CL29" s="16">
        <v>0</v>
      </c>
      <c r="CM29" s="16">
        <v>0</v>
      </c>
      <c r="CN29" s="16">
        <v>2860</v>
      </c>
      <c r="CO29" s="16">
        <v>1940</v>
      </c>
      <c r="CP29" s="20">
        <v>4800</v>
      </c>
      <c r="CQ29" s="18">
        <v>770</v>
      </c>
      <c r="CR29" s="19">
        <v>9900</v>
      </c>
      <c r="CS29" s="16">
        <v>6300</v>
      </c>
      <c r="CT29" s="16">
        <v>1900</v>
      </c>
      <c r="CU29" s="16">
        <v>4500</v>
      </c>
      <c r="CV29" s="20">
        <v>22600</v>
      </c>
      <c r="CW29" s="16">
        <v>690</v>
      </c>
      <c r="CX29" s="16">
        <v>143620</v>
      </c>
      <c r="CY29" s="17">
        <v>521982</v>
      </c>
      <c r="CZ29" s="15">
        <v>2778716</v>
      </c>
      <c r="DA29" s="18">
        <v>0</v>
      </c>
      <c r="DB29" s="19">
        <v>0</v>
      </c>
      <c r="DC29" s="17">
        <v>2778716</v>
      </c>
      <c r="DD29" s="15">
        <v>166708</v>
      </c>
      <c r="DE29" s="16">
        <v>166708</v>
      </c>
      <c r="DF29" s="21">
        <f t="shared" si="2"/>
        <v>5.9994616218426063E-2</v>
      </c>
      <c r="DG29" s="19">
        <v>11164058</v>
      </c>
      <c r="DH29" s="16">
        <v>1933</v>
      </c>
      <c r="DI29" s="16">
        <v>0</v>
      </c>
      <c r="DJ29" s="17">
        <v>11165991</v>
      </c>
      <c r="DK29" s="15">
        <v>0</v>
      </c>
      <c r="DL29" s="16">
        <v>110950</v>
      </c>
      <c r="DM29" s="16">
        <v>0</v>
      </c>
      <c r="DN29" s="16">
        <v>378178</v>
      </c>
      <c r="DO29" s="16">
        <v>65813</v>
      </c>
      <c r="DP29" s="16">
        <v>16877</v>
      </c>
      <c r="DQ29" s="18">
        <v>3530</v>
      </c>
      <c r="DR29" s="19">
        <v>6240</v>
      </c>
      <c r="DS29" s="16">
        <v>6900</v>
      </c>
      <c r="DT29" s="17">
        <v>13140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12210</v>
      </c>
      <c r="EC29" s="16">
        <v>6750</v>
      </c>
      <c r="ED29" s="16">
        <v>2280</v>
      </c>
      <c r="EE29" s="16">
        <v>4950</v>
      </c>
      <c r="EF29" s="20">
        <v>26190</v>
      </c>
      <c r="EG29" s="16">
        <v>1610</v>
      </c>
      <c r="EH29" s="16">
        <v>153570</v>
      </c>
      <c r="EI29" s="17">
        <v>769858</v>
      </c>
      <c r="EJ29" s="15">
        <v>10394201</v>
      </c>
      <c r="EK29" s="18">
        <v>1932</v>
      </c>
      <c r="EL29" s="19">
        <v>0</v>
      </c>
      <c r="EM29" s="17">
        <v>10396133</v>
      </c>
      <c r="EN29" s="15">
        <v>623746</v>
      </c>
      <c r="EO29" s="16">
        <v>623746</v>
      </c>
      <c r="EP29" s="21">
        <f t="shared" si="3"/>
        <v>5.9997885752327333E-2</v>
      </c>
    </row>
    <row r="30" spans="1:146" s="49" customFormat="1" ht="12.6" customHeight="1" x14ac:dyDescent="0.15">
      <c r="A30" s="65">
        <v>18</v>
      </c>
      <c r="B30" s="66" t="s">
        <v>97</v>
      </c>
      <c r="C30" s="12">
        <v>14622169</v>
      </c>
      <c r="D30" s="9">
        <v>0</v>
      </c>
      <c r="E30" s="9">
        <v>0</v>
      </c>
      <c r="F30" s="10">
        <v>14622169</v>
      </c>
      <c r="G30" s="8">
        <v>663</v>
      </c>
      <c r="H30" s="9">
        <v>549717</v>
      </c>
      <c r="I30" s="9">
        <v>264</v>
      </c>
      <c r="J30" s="9">
        <v>2174135</v>
      </c>
      <c r="K30" s="9">
        <v>76765</v>
      </c>
      <c r="L30" s="9">
        <v>191040</v>
      </c>
      <c r="M30" s="11">
        <v>34219</v>
      </c>
      <c r="N30" s="12">
        <v>79300</v>
      </c>
      <c r="O30" s="9">
        <v>76500</v>
      </c>
      <c r="P30" s="10">
        <v>155800</v>
      </c>
      <c r="Q30" s="8">
        <v>104000</v>
      </c>
      <c r="R30" s="9">
        <v>16800</v>
      </c>
      <c r="S30" s="9">
        <v>260</v>
      </c>
      <c r="T30" s="9">
        <v>234630</v>
      </c>
      <c r="U30" s="9">
        <v>614080</v>
      </c>
      <c r="V30" s="13">
        <v>848710</v>
      </c>
      <c r="W30" s="11">
        <v>112420</v>
      </c>
      <c r="X30" s="12">
        <v>89760</v>
      </c>
      <c r="Y30" s="9">
        <v>12150</v>
      </c>
      <c r="Z30" s="9">
        <v>27360</v>
      </c>
      <c r="AA30" s="9">
        <v>53100</v>
      </c>
      <c r="AB30" s="13">
        <v>182370</v>
      </c>
      <c r="AC30" s="9">
        <v>13800</v>
      </c>
      <c r="AD30" s="9">
        <v>3882190</v>
      </c>
      <c r="AE30" s="10">
        <v>8342889</v>
      </c>
      <c r="AF30" s="8">
        <v>6279280</v>
      </c>
      <c r="AG30" s="11">
        <v>0</v>
      </c>
      <c r="AH30" s="12">
        <v>0</v>
      </c>
      <c r="AI30" s="10">
        <v>6279280</v>
      </c>
      <c r="AJ30" s="8">
        <v>376382</v>
      </c>
      <c r="AK30" s="9">
        <v>376382</v>
      </c>
      <c r="AL30" s="14">
        <f t="shared" si="0"/>
        <v>5.9940311628084747E-2</v>
      </c>
      <c r="AM30" s="12">
        <v>8849677</v>
      </c>
      <c r="AN30" s="9">
        <v>1180</v>
      </c>
      <c r="AO30" s="9">
        <v>0</v>
      </c>
      <c r="AP30" s="10">
        <v>8850857</v>
      </c>
      <c r="AQ30" s="8">
        <v>74</v>
      </c>
      <c r="AR30" s="9">
        <v>243807</v>
      </c>
      <c r="AS30" s="9">
        <v>26</v>
      </c>
      <c r="AT30" s="9">
        <v>905898</v>
      </c>
      <c r="AU30" s="9">
        <v>82971</v>
      </c>
      <c r="AV30" s="9">
        <v>62032</v>
      </c>
      <c r="AW30" s="11">
        <v>13305</v>
      </c>
      <c r="AX30" s="12">
        <v>20020</v>
      </c>
      <c r="AY30" s="9">
        <v>24000</v>
      </c>
      <c r="AZ30" s="10">
        <v>44020</v>
      </c>
      <c r="BA30" s="8">
        <v>22880</v>
      </c>
      <c r="BB30" s="9">
        <v>1200</v>
      </c>
      <c r="BC30" s="9">
        <v>0</v>
      </c>
      <c r="BD30" s="9">
        <v>75680</v>
      </c>
      <c r="BE30" s="9">
        <v>83980</v>
      </c>
      <c r="BF30" s="13">
        <v>159660</v>
      </c>
      <c r="BG30" s="11">
        <v>24690</v>
      </c>
      <c r="BH30" s="12">
        <v>37620</v>
      </c>
      <c r="BI30" s="9">
        <v>15300</v>
      </c>
      <c r="BJ30" s="9">
        <v>13300</v>
      </c>
      <c r="BK30" s="9">
        <v>9000</v>
      </c>
      <c r="BL30" s="13">
        <v>75220</v>
      </c>
      <c r="BM30" s="9">
        <v>3450</v>
      </c>
      <c r="BN30" s="9">
        <v>780020</v>
      </c>
      <c r="BO30" s="10">
        <v>2419227</v>
      </c>
      <c r="BP30" s="8">
        <v>6430450</v>
      </c>
      <c r="BQ30" s="11">
        <v>1180</v>
      </c>
      <c r="BR30" s="12">
        <v>0</v>
      </c>
      <c r="BS30" s="10">
        <v>6431630</v>
      </c>
      <c r="BT30" s="8">
        <v>385821</v>
      </c>
      <c r="BU30" s="9">
        <v>385821</v>
      </c>
      <c r="BV30" s="14">
        <f t="shared" si="1"/>
        <v>5.9988059014588833E-2</v>
      </c>
      <c r="BW30" s="8">
        <v>1978030</v>
      </c>
      <c r="BX30" s="9">
        <v>0</v>
      </c>
      <c r="BY30" s="9">
        <v>0</v>
      </c>
      <c r="BZ30" s="10">
        <v>1978030</v>
      </c>
      <c r="CA30" s="8">
        <v>0</v>
      </c>
      <c r="CB30" s="9">
        <v>40602</v>
      </c>
      <c r="CC30" s="9">
        <v>0</v>
      </c>
      <c r="CD30" s="9">
        <v>139765</v>
      </c>
      <c r="CE30" s="9">
        <v>22955</v>
      </c>
      <c r="CF30" s="9">
        <v>7437</v>
      </c>
      <c r="CG30" s="11">
        <v>1454</v>
      </c>
      <c r="CH30" s="12">
        <v>1300</v>
      </c>
      <c r="CI30" s="9">
        <v>3000</v>
      </c>
      <c r="CJ30" s="10">
        <v>4300</v>
      </c>
      <c r="CK30" s="8">
        <v>0</v>
      </c>
      <c r="CL30" s="9">
        <v>0</v>
      </c>
      <c r="CM30" s="9">
        <v>0</v>
      </c>
      <c r="CN30" s="9">
        <v>1760</v>
      </c>
      <c r="CO30" s="9">
        <v>1540</v>
      </c>
      <c r="CP30" s="13">
        <v>3300</v>
      </c>
      <c r="CQ30" s="11">
        <v>660</v>
      </c>
      <c r="CR30" s="12">
        <v>8250</v>
      </c>
      <c r="CS30" s="9">
        <v>4050</v>
      </c>
      <c r="CT30" s="9">
        <v>2280</v>
      </c>
      <c r="CU30" s="9">
        <v>1350</v>
      </c>
      <c r="CV30" s="13">
        <v>15930</v>
      </c>
      <c r="CW30" s="9">
        <v>230</v>
      </c>
      <c r="CX30" s="9">
        <v>85140</v>
      </c>
      <c r="CY30" s="10">
        <v>321773</v>
      </c>
      <c r="CZ30" s="8">
        <v>1656257</v>
      </c>
      <c r="DA30" s="11">
        <v>0</v>
      </c>
      <c r="DB30" s="12">
        <v>0</v>
      </c>
      <c r="DC30" s="10">
        <v>1656257</v>
      </c>
      <c r="DD30" s="8">
        <v>99367</v>
      </c>
      <c r="DE30" s="9">
        <v>99367</v>
      </c>
      <c r="DF30" s="14">
        <f t="shared" si="2"/>
        <v>5.9994916247901139E-2</v>
      </c>
      <c r="DG30" s="12">
        <v>5231048</v>
      </c>
      <c r="DH30" s="9">
        <v>0</v>
      </c>
      <c r="DI30" s="9">
        <v>0</v>
      </c>
      <c r="DJ30" s="10">
        <v>5231048</v>
      </c>
      <c r="DK30" s="8">
        <v>0</v>
      </c>
      <c r="DL30" s="9">
        <v>60709</v>
      </c>
      <c r="DM30" s="9">
        <v>0</v>
      </c>
      <c r="DN30" s="9">
        <v>194354</v>
      </c>
      <c r="DO30" s="9">
        <v>31942</v>
      </c>
      <c r="DP30" s="9">
        <v>9352</v>
      </c>
      <c r="DQ30" s="11">
        <v>1843</v>
      </c>
      <c r="DR30" s="12">
        <v>2080</v>
      </c>
      <c r="DS30" s="9">
        <v>3300</v>
      </c>
      <c r="DT30" s="10">
        <v>5380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8250</v>
      </c>
      <c r="EC30" s="9">
        <v>6750</v>
      </c>
      <c r="ED30" s="9">
        <v>380</v>
      </c>
      <c r="EE30" s="9">
        <v>900</v>
      </c>
      <c r="EF30" s="13">
        <v>16280</v>
      </c>
      <c r="EG30" s="9">
        <v>690</v>
      </c>
      <c r="EH30" s="9">
        <v>81000</v>
      </c>
      <c r="EI30" s="10">
        <v>401550</v>
      </c>
      <c r="EJ30" s="8">
        <v>4829498</v>
      </c>
      <c r="EK30" s="11">
        <v>0</v>
      </c>
      <c r="EL30" s="12">
        <v>0</v>
      </c>
      <c r="EM30" s="10">
        <v>4829498</v>
      </c>
      <c r="EN30" s="8">
        <v>289761</v>
      </c>
      <c r="EO30" s="9">
        <v>289761</v>
      </c>
      <c r="EP30" s="14">
        <f t="shared" si="3"/>
        <v>5.9998161299580202E-2</v>
      </c>
    </row>
    <row r="31" spans="1:146" s="49" customFormat="1" ht="12.6" customHeight="1" x14ac:dyDescent="0.15">
      <c r="A31" s="67">
        <v>19</v>
      </c>
      <c r="B31" s="68" t="s">
        <v>98</v>
      </c>
      <c r="C31" s="19">
        <v>44206911</v>
      </c>
      <c r="D31" s="16">
        <v>0</v>
      </c>
      <c r="E31" s="16">
        <v>0</v>
      </c>
      <c r="F31" s="17">
        <v>44206911</v>
      </c>
      <c r="G31" s="15">
        <v>4011</v>
      </c>
      <c r="H31" s="16">
        <v>1484138</v>
      </c>
      <c r="I31" s="16">
        <v>513</v>
      </c>
      <c r="J31" s="16">
        <v>6323566</v>
      </c>
      <c r="K31" s="16">
        <v>149559</v>
      </c>
      <c r="L31" s="16">
        <v>570487</v>
      </c>
      <c r="M31" s="18">
        <v>86511</v>
      </c>
      <c r="N31" s="19">
        <v>239200</v>
      </c>
      <c r="O31" s="16">
        <v>218700</v>
      </c>
      <c r="P31" s="17">
        <v>457900</v>
      </c>
      <c r="Q31" s="15">
        <v>257920</v>
      </c>
      <c r="R31" s="16">
        <v>54000</v>
      </c>
      <c r="S31" s="16">
        <v>0</v>
      </c>
      <c r="T31" s="16">
        <v>711480</v>
      </c>
      <c r="U31" s="16">
        <v>2267840</v>
      </c>
      <c r="V31" s="20">
        <v>2979320</v>
      </c>
      <c r="W31" s="18">
        <v>327020</v>
      </c>
      <c r="X31" s="19">
        <v>284130</v>
      </c>
      <c r="Y31" s="16">
        <v>36450</v>
      </c>
      <c r="Z31" s="16">
        <v>70680</v>
      </c>
      <c r="AA31" s="16">
        <v>77400</v>
      </c>
      <c r="AB31" s="20">
        <v>468660</v>
      </c>
      <c r="AC31" s="16">
        <v>39100</v>
      </c>
      <c r="AD31" s="16">
        <v>11804230</v>
      </c>
      <c r="AE31" s="17">
        <v>25006422</v>
      </c>
      <c r="AF31" s="15">
        <v>19200489</v>
      </c>
      <c r="AG31" s="18">
        <v>0</v>
      </c>
      <c r="AH31" s="19">
        <v>0</v>
      </c>
      <c r="AI31" s="17">
        <v>19200489</v>
      </c>
      <c r="AJ31" s="15">
        <v>1150919</v>
      </c>
      <c r="AK31" s="16">
        <v>1150919</v>
      </c>
      <c r="AL31" s="21">
        <f t="shared" si="0"/>
        <v>5.9942171264492271E-2</v>
      </c>
      <c r="AM31" s="19">
        <v>22698791</v>
      </c>
      <c r="AN31" s="16">
        <v>0</v>
      </c>
      <c r="AO31" s="16">
        <v>0</v>
      </c>
      <c r="AP31" s="17">
        <v>22698791</v>
      </c>
      <c r="AQ31" s="15">
        <v>10707</v>
      </c>
      <c r="AR31" s="16">
        <v>609932</v>
      </c>
      <c r="AS31" s="16">
        <v>156</v>
      </c>
      <c r="AT31" s="16">
        <v>2376445</v>
      </c>
      <c r="AU31" s="16">
        <v>204239</v>
      </c>
      <c r="AV31" s="16">
        <v>164456</v>
      </c>
      <c r="AW31" s="18">
        <v>33128</v>
      </c>
      <c r="AX31" s="19">
        <v>40560</v>
      </c>
      <c r="AY31" s="16">
        <v>48300</v>
      </c>
      <c r="AZ31" s="17">
        <v>88860</v>
      </c>
      <c r="BA31" s="15">
        <v>60320</v>
      </c>
      <c r="BB31" s="16">
        <v>4800</v>
      </c>
      <c r="BC31" s="16">
        <v>0</v>
      </c>
      <c r="BD31" s="16">
        <v>206030</v>
      </c>
      <c r="BE31" s="16">
        <v>249180</v>
      </c>
      <c r="BF31" s="20">
        <v>455210</v>
      </c>
      <c r="BG31" s="18">
        <v>63420</v>
      </c>
      <c r="BH31" s="19">
        <v>94380</v>
      </c>
      <c r="BI31" s="16">
        <v>31500</v>
      </c>
      <c r="BJ31" s="16">
        <v>24320</v>
      </c>
      <c r="BK31" s="16">
        <v>30150</v>
      </c>
      <c r="BL31" s="20">
        <v>180350</v>
      </c>
      <c r="BM31" s="16">
        <v>8970</v>
      </c>
      <c r="BN31" s="16">
        <v>2051250</v>
      </c>
      <c r="BO31" s="17">
        <v>6312087</v>
      </c>
      <c r="BP31" s="15">
        <v>16386704</v>
      </c>
      <c r="BQ31" s="18">
        <v>0</v>
      </c>
      <c r="BR31" s="19">
        <v>0</v>
      </c>
      <c r="BS31" s="17">
        <v>16386704</v>
      </c>
      <c r="BT31" s="15">
        <v>983003</v>
      </c>
      <c r="BU31" s="16">
        <v>983003</v>
      </c>
      <c r="BV31" s="21">
        <f t="shared" si="1"/>
        <v>5.9987841362118946E-2</v>
      </c>
      <c r="BW31" s="15">
        <v>4978123</v>
      </c>
      <c r="BX31" s="16">
        <v>3151</v>
      </c>
      <c r="BY31" s="16">
        <v>0</v>
      </c>
      <c r="BZ31" s="17">
        <v>4981274</v>
      </c>
      <c r="CA31" s="15">
        <v>0</v>
      </c>
      <c r="CB31" s="16">
        <v>98292</v>
      </c>
      <c r="CC31" s="16">
        <v>0</v>
      </c>
      <c r="CD31" s="16">
        <v>357820</v>
      </c>
      <c r="CE31" s="16">
        <v>51357</v>
      </c>
      <c r="CF31" s="16">
        <v>18740</v>
      </c>
      <c r="CG31" s="18">
        <v>3963</v>
      </c>
      <c r="CH31" s="19">
        <v>5980</v>
      </c>
      <c r="CI31" s="16">
        <v>6900</v>
      </c>
      <c r="CJ31" s="17">
        <v>12880</v>
      </c>
      <c r="CK31" s="15">
        <v>0</v>
      </c>
      <c r="CL31" s="16">
        <v>0</v>
      </c>
      <c r="CM31" s="16">
        <v>0</v>
      </c>
      <c r="CN31" s="16">
        <v>5060</v>
      </c>
      <c r="CO31" s="16">
        <v>1550</v>
      </c>
      <c r="CP31" s="20">
        <v>6610</v>
      </c>
      <c r="CQ31" s="18">
        <v>2620</v>
      </c>
      <c r="CR31" s="19">
        <v>13530</v>
      </c>
      <c r="CS31" s="16">
        <v>6300</v>
      </c>
      <c r="CT31" s="16">
        <v>6080</v>
      </c>
      <c r="CU31" s="16">
        <v>4050</v>
      </c>
      <c r="CV31" s="20">
        <v>29960</v>
      </c>
      <c r="CW31" s="16">
        <v>1610</v>
      </c>
      <c r="CX31" s="16">
        <v>214860</v>
      </c>
      <c r="CY31" s="17">
        <v>798712</v>
      </c>
      <c r="CZ31" s="15">
        <v>4179411</v>
      </c>
      <c r="DA31" s="18">
        <v>3151</v>
      </c>
      <c r="DB31" s="19">
        <v>0</v>
      </c>
      <c r="DC31" s="17">
        <v>4182562</v>
      </c>
      <c r="DD31" s="15">
        <v>250931</v>
      </c>
      <c r="DE31" s="16">
        <v>250931</v>
      </c>
      <c r="DF31" s="21">
        <f t="shared" si="2"/>
        <v>5.9994567922722959E-2</v>
      </c>
      <c r="DG31" s="19">
        <v>21337678</v>
      </c>
      <c r="DH31" s="16">
        <v>0</v>
      </c>
      <c r="DI31" s="16">
        <v>0</v>
      </c>
      <c r="DJ31" s="17">
        <v>21337678</v>
      </c>
      <c r="DK31" s="15">
        <v>0</v>
      </c>
      <c r="DL31" s="16">
        <v>214233</v>
      </c>
      <c r="DM31" s="16">
        <v>0</v>
      </c>
      <c r="DN31" s="16">
        <v>750040</v>
      </c>
      <c r="DO31" s="16">
        <v>130600</v>
      </c>
      <c r="DP31" s="16">
        <v>32873</v>
      </c>
      <c r="DQ31" s="18">
        <v>7900</v>
      </c>
      <c r="DR31" s="19">
        <v>5720</v>
      </c>
      <c r="DS31" s="16">
        <v>11700</v>
      </c>
      <c r="DT31" s="17">
        <v>17420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31350</v>
      </c>
      <c r="EC31" s="16">
        <v>21150</v>
      </c>
      <c r="ED31" s="16">
        <v>4560</v>
      </c>
      <c r="EE31" s="16">
        <v>5400</v>
      </c>
      <c r="EF31" s="20">
        <v>62460</v>
      </c>
      <c r="EG31" s="16">
        <v>2530</v>
      </c>
      <c r="EH31" s="16">
        <v>269110</v>
      </c>
      <c r="EI31" s="17">
        <v>1487166</v>
      </c>
      <c r="EJ31" s="15">
        <v>19850512</v>
      </c>
      <c r="EK31" s="18">
        <v>0</v>
      </c>
      <c r="EL31" s="19">
        <v>0</v>
      </c>
      <c r="EM31" s="17">
        <v>19850512</v>
      </c>
      <c r="EN31" s="15">
        <v>1190993</v>
      </c>
      <c r="EO31" s="16">
        <v>1190993</v>
      </c>
      <c r="EP31" s="21">
        <f t="shared" si="3"/>
        <v>5.9998099797123623E-2</v>
      </c>
    </row>
    <row r="32" spans="1:146" s="49" customFormat="1" ht="12.6" customHeight="1" x14ac:dyDescent="0.15">
      <c r="A32" s="65">
        <v>20</v>
      </c>
      <c r="B32" s="66" t="s">
        <v>99</v>
      </c>
      <c r="C32" s="12">
        <v>59379509</v>
      </c>
      <c r="D32" s="9">
        <v>0</v>
      </c>
      <c r="E32" s="9">
        <v>0</v>
      </c>
      <c r="F32" s="10">
        <v>59379509</v>
      </c>
      <c r="G32" s="8">
        <v>4929</v>
      </c>
      <c r="H32" s="9">
        <v>2190836</v>
      </c>
      <c r="I32" s="9">
        <v>683</v>
      </c>
      <c r="J32" s="9">
        <v>8720578</v>
      </c>
      <c r="K32" s="9">
        <v>197234</v>
      </c>
      <c r="L32" s="9">
        <v>650249</v>
      </c>
      <c r="M32" s="11">
        <v>122794</v>
      </c>
      <c r="N32" s="12">
        <v>345540</v>
      </c>
      <c r="O32" s="9">
        <v>345000</v>
      </c>
      <c r="P32" s="10">
        <v>690540</v>
      </c>
      <c r="Q32" s="8">
        <v>323700</v>
      </c>
      <c r="R32" s="9">
        <v>48000</v>
      </c>
      <c r="S32" s="9">
        <v>260</v>
      </c>
      <c r="T32" s="9">
        <v>974050</v>
      </c>
      <c r="U32" s="9">
        <v>3486880</v>
      </c>
      <c r="V32" s="13">
        <v>4460930</v>
      </c>
      <c r="W32" s="11">
        <v>368050</v>
      </c>
      <c r="X32" s="12">
        <v>408870</v>
      </c>
      <c r="Y32" s="9">
        <v>55800</v>
      </c>
      <c r="Z32" s="9">
        <v>78660</v>
      </c>
      <c r="AA32" s="9">
        <v>105300</v>
      </c>
      <c r="AB32" s="13">
        <v>648630</v>
      </c>
      <c r="AC32" s="9">
        <v>72680</v>
      </c>
      <c r="AD32" s="9">
        <v>14797330</v>
      </c>
      <c r="AE32" s="10">
        <v>33296740</v>
      </c>
      <c r="AF32" s="8">
        <v>26082769</v>
      </c>
      <c r="AG32" s="11">
        <v>0</v>
      </c>
      <c r="AH32" s="12">
        <v>0</v>
      </c>
      <c r="AI32" s="10">
        <v>26082769</v>
      </c>
      <c r="AJ32" s="8">
        <v>1563552</v>
      </c>
      <c r="AK32" s="9">
        <v>1563552</v>
      </c>
      <c r="AL32" s="14">
        <f t="shared" si="0"/>
        <v>5.9945782596932097E-2</v>
      </c>
      <c r="AM32" s="12">
        <v>38222966</v>
      </c>
      <c r="AN32" s="9">
        <v>0</v>
      </c>
      <c r="AO32" s="9">
        <v>0</v>
      </c>
      <c r="AP32" s="10">
        <v>38222966</v>
      </c>
      <c r="AQ32" s="8">
        <v>2231</v>
      </c>
      <c r="AR32" s="9">
        <v>1095345</v>
      </c>
      <c r="AS32" s="9">
        <v>478</v>
      </c>
      <c r="AT32" s="9">
        <v>4170654</v>
      </c>
      <c r="AU32" s="9">
        <v>286542</v>
      </c>
      <c r="AV32" s="9">
        <v>265772</v>
      </c>
      <c r="AW32" s="11">
        <v>61530</v>
      </c>
      <c r="AX32" s="12">
        <v>83720</v>
      </c>
      <c r="AY32" s="9">
        <v>87900</v>
      </c>
      <c r="AZ32" s="10">
        <v>171620</v>
      </c>
      <c r="BA32" s="8">
        <v>82940</v>
      </c>
      <c r="BB32" s="9">
        <v>7800</v>
      </c>
      <c r="BC32" s="9">
        <v>0</v>
      </c>
      <c r="BD32" s="9">
        <v>401280</v>
      </c>
      <c r="BE32" s="9">
        <v>569020</v>
      </c>
      <c r="BF32" s="13">
        <v>970300</v>
      </c>
      <c r="BG32" s="11">
        <v>97400</v>
      </c>
      <c r="BH32" s="12">
        <v>164670</v>
      </c>
      <c r="BI32" s="9">
        <v>54900</v>
      </c>
      <c r="BJ32" s="9">
        <v>48640</v>
      </c>
      <c r="BK32" s="9">
        <v>45900</v>
      </c>
      <c r="BL32" s="13">
        <v>314110</v>
      </c>
      <c r="BM32" s="9">
        <v>17940</v>
      </c>
      <c r="BN32" s="9">
        <v>3454770</v>
      </c>
      <c r="BO32" s="10">
        <v>10998954</v>
      </c>
      <c r="BP32" s="8">
        <v>27224012</v>
      </c>
      <c r="BQ32" s="11">
        <v>0</v>
      </c>
      <c r="BR32" s="12">
        <v>0</v>
      </c>
      <c r="BS32" s="10">
        <v>27224012</v>
      </c>
      <c r="BT32" s="8">
        <v>1633099</v>
      </c>
      <c r="BU32" s="9">
        <v>1633099</v>
      </c>
      <c r="BV32" s="14">
        <f t="shared" si="1"/>
        <v>5.9987447845673884E-2</v>
      </c>
      <c r="BW32" s="8">
        <v>7630603</v>
      </c>
      <c r="BX32" s="9">
        <v>0</v>
      </c>
      <c r="BY32" s="9">
        <v>0</v>
      </c>
      <c r="BZ32" s="10">
        <v>7630603</v>
      </c>
      <c r="CA32" s="8">
        <v>0</v>
      </c>
      <c r="CB32" s="9">
        <v>165602</v>
      </c>
      <c r="CC32" s="9">
        <v>40</v>
      </c>
      <c r="CD32" s="9">
        <v>580457</v>
      </c>
      <c r="CE32" s="9">
        <v>78971</v>
      </c>
      <c r="CF32" s="9">
        <v>29939</v>
      </c>
      <c r="CG32" s="11">
        <v>6897</v>
      </c>
      <c r="CH32" s="12">
        <v>6240</v>
      </c>
      <c r="CI32" s="9">
        <v>6600</v>
      </c>
      <c r="CJ32" s="10">
        <v>12840</v>
      </c>
      <c r="CK32" s="8">
        <v>0</v>
      </c>
      <c r="CL32" s="9">
        <v>0</v>
      </c>
      <c r="CM32" s="9">
        <v>0</v>
      </c>
      <c r="CN32" s="9">
        <v>9680</v>
      </c>
      <c r="CO32" s="9">
        <v>4370</v>
      </c>
      <c r="CP32" s="13">
        <v>14050</v>
      </c>
      <c r="CQ32" s="11">
        <v>1370</v>
      </c>
      <c r="CR32" s="12">
        <v>17490</v>
      </c>
      <c r="CS32" s="9">
        <v>12150</v>
      </c>
      <c r="CT32" s="9">
        <v>5700</v>
      </c>
      <c r="CU32" s="9">
        <v>4950</v>
      </c>
      <c r="CV32" s="13">
        <v>40290</v>
      </c>
      <c r="CW32" s="9">
        <v>2070</v>
      </c>
      <c r="CX32" s="9">
        <v>327230</v>
      </c>
      <c r="CY32" s="10">
        <v>1259716</v>
      </c>
      <c r="CZ32" s="8">
        <v>6370887</v>
      </c>
      <c r="DA32" s="11">
        <v>0</v>
      </c>
      <c r="DB32" s="12">
        <v>0</v>
      </c>
      <c r="DC32" s="10">
        <v>6370887</v>
      </c>
      <c r="DD32" s="8">
        <v>382220</v>
      </c>
      <c r="DE32" s="9">
        <v>382220</v>
      </c>
      <c r="DF32" s="14">
        <f t="shared" si="2"/>
        <v>5.9994785655435423E-2</v>
      </c>
      <c r="DG32" s="12">
        <v>36610103</v>
      </c>
      <c r="DH32" s="9">
        <v>0</v>
      </c>
      <c r="DI32" s="9">
        <v>0</v>
      </c>
      <c r="DJ32" s="10">
        <v>36610103</v>
      </c>
      <c r="DK32" s="8">
        <v>0</v>
      </c>
      <c r="DL32" s="9">
        <v>357502</v>
      </c>
      <c r="DM32" s="9">
        <v>0</v>
      </c>
      <c r="DN32" s="9">
        <v>1299858</v>
      </c>
      <c r="DO32" s="9">
        <v>200874</v>
      </c>
      <c r="DP32" s="9">
        <v>57374</v>
      </c>
      <c r="DQ32" s="11">
        <v>16060</v>
      </c>
      <c r="DR32" s="12">
        <v>12220</v>
      </c>
      <c r="DS32" s="9">
        <v>22800</v>
      </c>
      <c r="DT32" s="10">
        <v>35020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56100</v>
      </c>
      <c r="EC32" s="9">
        <v>31050</v>
      </c>
      <c r="ED32" s="9">
        <v>7600</v>
      </c>
      <c r="EE32" s="9">
        <v>7650</v>
      </c>
      <c r="EF32" s="13">
        <v>102400</v>
      </c>
      <c r="EG32" s="9">
        <v>6210</v>
      </c>
      <c r="EH32" s="9">
        <v>440520</v>
      </c>
      <c r="EI32" s="10">
        <v>2515818</v>
      </c>
      <c r="EJ32" s="8">
        <v>34094285</v>
      </c>
      <c r="EK32" s="11">
        <v>0</v>
      </c>
      <c r="EL32" s="12">
        <v>0</v>
      </c>
      <c r="EM32" s="10">
        <v>34094285</v>
      </c>
      <c r="EN32" s="8">
        <v>2045598</v>
      </c>
      <c r="EO32" s="9">
        <v>2045598</v>
      </c>
      <c r="EP32" s="14">
        <f t="shared" si="3"/>
        <v>5.9998266571655634E-2</v>
      </c>
    </row>
    <row r="33" spans="1:146" s="49" customFormat="1" ht="12.6" customHeight="1" x14ac:dyDescent="0.15">
      <c r="A33" s="67">
        <v>21</v>
      </c>
      <c r="B33" s="68" t="s">
        <v>100</v>
      </c>
      <c r="C33" s="19">
        <v>42490167</v>
      </c>
      <c r="D33" s="16">
        <v>0</v>
      </c>
      <c r="E33" s="16">
        <v>0</v>
      </c>
      <c r="F33" s="17">
        <v>42490167</v>
      </c>
      <c r="G33" s="15">
        <v>1573</v>
      </c>
      <c r="H33" s="16">
        <v>1330366</v>
      </c>
      <c r="I33" s="16">
        <v>443</v>
      </c>
      <c r="J33" s="16">
        <v>6324262</v>
      </c>
      <c r="K33" s="16">
        <v>185556</v>
      </c>
      <c r="L33" s="16">
        <v>543578</v>
      </c>
      <c r="M33" s="18">
        <v>88074</v>
      </c>
      <c r="N33" s="19">
        <v>255060</v>
      </c>
      <c r="O33" s="16">
        <v>226500</v>
      </c>
      <c r="P33" s="17">
        <v>481560</v>
      </c>
      <c r="Q33" s="15">
        <v>206440</v>
      </c>
      <c r="R33" s="16">
        <v>36900</v>
      </c>
      <c r="S33" s="16">
        <v>0</v>
      </c>
      <c r="T33" s="16">
        <v>736560</v>
      </c>
      <c r="U33" s="16">
        <v>2370060</v>
      </c>
      <c r="V33" s="20">
        <v>3106620</v>
      </c>
      <c r="W33" s="18">
        <v>297950</v>
      </c>
      <c r="X33" s="19">
        <v>266970</v>
      </c>
      <c r="Y33" s="16">
        <v>35550</v>
      </c>
      <c r="Z33" s="16">
        <v>59280</v>
      </c>
      <c r="AA33" s="16">
        <v>93600</v>
      </c>
      <c r="AB33" s="20">
        <v>455400</v>
      </c>
      <c r="AC33" s="16">
        <v>43470</v>
      </c>
      <c r="AD33" s="16">
        <v>11713780</v>
      </c>
      <c r="AE33" s="17">
        <v>24815529</v>
      </c>
      <c r="AF33" s="15">
        <v>17674638</v>
      </c>
      <c r="AG33" s="18">
        <v>0</v>
      </c>
      <c r="AH33" s="19">
        <v>0</v>
      </c>
      <c r="AI33" s="17">
        <v>17674638</v>
      </c>
      <c r="AJ33" s="15">
        <v>1059366</v>
      </c>
      <c r="AK33" s="16">
        <v>1059366</v>
      </c>
      <c r="AL33" s="21">
        <f t="shared" si="0"/>
        <v>5.9937069149591633E-2</v>
      </c>
      <c r="AM33" s="19">
        <v>21467062</v>
      </c>
      <c r="AN33" s="16">
        <v>0</v>
      </c>
      <c r="AO33" s="16">
        <v>0</v>
      </c>
      <c r="AP33" s="17">
        <v>21467062</v>
      </c>
      <c r="AQ33" s="15">
        <v>0</v>
      </c>
      <c r="AR33" s="16">
        <v>584637</v>
      </c>
      <c r="AS33" s="16">
        <v>116</v>
      </c>
      <c r="AT33" s="16">
        <v>2243336</v>
      </c>
      <c r="AU33" s="16">
        <v>261266</v>
      </c>
      <c r="AV33" s="16">
        <v>157105</v>
      </c>
      <c r="AW33" s="18">
        <v>33979</v>
      </c>
      <c r="AX33" s="19">
        <v>45240</v>
      </c>
      <c r="AY33" s="16">
        <v>53100</v>
      </c>
      <c r="AZ33" s="17">
        <v>98340</v>
      </c>
      <c r="BA33" s="15">
        <v>58760</v>
      </c>
      <c r="BB33" s="16">
        <v>3600</v>
      </c>
      <c r="BC33" s="16">
        <v>0</v>
      </c>
      <c r="BD33" s="16">
        <v>175560</v>
      </c>
      <c r="BE33" s="16">
        <v>193180</v>
      </c>
      <c r="BF33" s="20">
        <v>368740</v>
      </c>
      <c r="BG33" s="18">
        <v>56080</v>
      </c>
      <c r="BH33" s="19">
        <v>99660</v>
      </c>
      <c r="BI33" s="16">
        <v>36900</v>
      </c>
      <c r="BJ33" s="16">
        <v>20140</v>
      </c>
      <c r="BK33" s="16">
        <v>37350</v>
      </c>
      <c r="BL33" s="20">
        <v>194050</v>
      </c>
      <c r="BM33" s="16">
        <v>11040</v>
      </c>
      <c r="BN33" s="16">
        <v>1875230</v>
      </c>
      <c r="BO33" s="17">
        <v>5946163</v>
      </c>
      <c r="BP33" s="15">
        <v>15520899</v>
      </c>
      <c r="BQ33" s="18">
        <v>0</v>
      </c>
      <c r="BR33" s="19">
        <v>0</v>
      </c>
      <c r="BS33" s="17">
        <v>15520899</v>
      </c>
      <c r="BT33" s="15">
        <v>931071</v>
      </c>
      <c r="BU33" s="16">
        <v>931071</v>
      </c>
      <c r="BV33" s="21">
        <f t="shared" si="1"/>
        <v>5.9988213311612942E-2</v>
      </c>
      <c r="BW33" s="15">
        <v>6357575</v>
      </c>
      <c r="BX33" s="16">
        <v>0</v>
      </c>
      <c r="BY33" s="16">
        <v>0</v>
      </c>
      <c r="BZ33" s="17">
        <v>6357575</v>
      </c>
      <c r="CA33" s="15">
        <v>533</v>
      </c>
      <c r="CB33" s="16">
        <v>128558</v>
      </c>
      <c r="CC33" s="16">
        <v>52</v>
      </c>
      <c r="CD33" s="16">
        <v>477208</v>
      </c>
      <c r="CE33" s="16">
        <v>91769</v>
      </c>
      <c r="CF33" s="16">
        <v>25331</v>
      </c>
      <c r="CG33" s="18">
        <v>5879</v>
      </c>
      <c r="CH33" s="19">
        <v>7020</v>
      </c>
      <c r="CI33" s="16">
        <v>5400</v>
      </c>
      <c r="CJ33" s="17">
        <v>12420</v>
      </c>
      <c r="CK33" s="15">
        <v>0</v>
      </c>
      <c r="CL33" s="16">
        <v>0</v>
      </c>
      <c r="CM33" s="16">
        <v>0</v>
      </c>
      <c r="CN33" s="16">
        <v>4510</v>
      </c>
      <c r="CO33" s="16">
        <v>2940</v>
      </c>
      <c r="CP33" s="20">
        <v>7450</v>
      </c>
      <c r="CQ33" s="18">
        <v>1800</v>
      </c>
      <c r="CR33" s="19">
        <v>22110</v>
      </c>
      <c r="CS33" s="16">
        <v>10350</v>
      </c>
      <c r="CT33" s="16">
        <v>3420</v>
      </c>
      <c r="CU33" s="16">
        <v>4500</v>
      </c>
      <c r="CV33" s="20">
        <v>40380</v>
      </c>
      <c r="CW33" s="16">
        <v>920</v>
      </c>
      <c r="CX33" s="16">
        <v>273630</v>
      </c>
      <c r="CY33" s="17">
        <v>1065878</v>
      </c>
      <c r="CZ33" s="15">
        <v>5291697</v>
      </c>
      <c r="DA33" s="18">
        <v>0</v>
      </c>
      <c r="DB33" s="19">
        <v>0</v>
      </c>
      <c r="DC33" s="17">
        <v>5291697</v>
      </c>
      <c r="DD33" s="15">
        <v>317475</v>
      </c>
      <c r="DE33" s="16">
        <v>317475</v>
      </c>
      <c r="DF33" s="21">
        <f t="shared" si="2"/>
        <v>5.9994931682596342E-2</v>
      </c>
      <c r="DG33" s="19">
        <v>23324864</v>
      </c>
      <c r="DH33" s="16">
        <v>0</v>
      </c>
      <c r="DI33" s="16">
        <v>0</v>
      </c>
      <c r="DJ33" s="17">
        <v>23324864</v>
      </c>
      <c r="DK33" s="15">
        <v>0</v>
      </c>
      <c r="DL33" s="16">
        <v>245342</v>
      </c>
      <c r="DM33" s="16">
        <v>0</v>
      </c>
      <c r="DN33" s="16">
        <v>909098</v>
      </c>
      <c r="DO33" s="16">
        <v>179118</v>
      </c>
      <c r="DP33" s="16">
        <v>41206</v>
      </c>
      <c r="DQ33" s="18">
        <v>11907</v>
      </c>
      <c r="DR33" s="19">
        <v>10140</v>
      </c>
      <c r="DS33" s="16">
        <v>15000</v>
      </c>
      <c r="DT33" s="17">
        <v>25140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40920</v>
      </c>
      <c r="EC33" s="16">
        <v>18450</v>
      </c>
      <c r="ED33" s="16">
        <v>5700</v>
      </c>
      <c r="EE33" s="16">
        <v>11250</v>
      </c>
      <c r="EF33" s="20">
        <v>76320</v>
      </c>
      <c r="EG33" s="16">
        <v>2300</v>
      </c>
      <c r="EH33" s="16">
        <v>322470</v>
      </c>
      <c r="EI33" s="17">
        <v>1812901</v>
      </c>
      <c r="EJ33" s="15">
        <v>21511963</v>
      </c>
      <c r="EK33" s="18">
        <v>0</v>
      </c>
      <c r="EL33" s="19">
        <v>0</v>
      </c>
      <c r="EM33" s="17">
        <v>21511963</v>
      </c>
      <c r="EN33" s="15">
        <v>1290672</v>
      </c>
      <c r="EO33" s="16">
        <v>1290672</v>
      </c>
      <c r="EP33" s="21">
        <f t="shared" si="3"/>
        <v>5.9997871881798975E-2</v>
      </c>
    </row>
    <row r="34" spans="1:146" s="49" customFormat="1" ht="12.6" customHeight="1" x14ac:dyDescent="0.15">
      <c r="A34" s="65">
        <v>22</v>
      </c>
      <c r="B34" s="66" t="s">
        <v>101</v>
      </c>
      <c r="C34" s="12">
        <v>32677772</v>
      </c>
      <c r="D34" s="9">
        <v>0</v>
      </c>
      <c r="E34" s="9">
        <v>0</v>
      </c>
      <c r="F34" s="10">
        <v>32677772</v>
      </c>
      <c r="G34" s="8">
        <v>1854</v>
      </c>
      <c r="H34" s="9">
        <v>918146</v>
      </c>
      <c r="I34" s="9">
        <v>478</v>
      </c>
      <c r="J34" s="9">
        <v>4937861</v>
      </c>
      <c r="K34" s="9">
        <v>105095</v>
      </c>
      <c r="L34" s="9">
        <v>392073</v>
      </c>
      <c r="M34" s="11">
        <v>66214</v>
      </c>
      <c r="N34" s="12">
        <v>173680</v>
      </c>
      <c r="O34" s="9">
        <v>157800</v>
      </c>
      <c r="P34" s="10">
        <v>331480</v>
      </c>
      <c r="Q34" s="8">
        <v>184080</v>
      </c>
      <c r="R34" s="9">
        <v>44400</v>
      </c>
      <c r="S34" s="9">
        <v>0</v>
      </c>
      <c r="T34" s="9">
        <v>568590</v>
      </c>
      <c r="U34" s="9">
        <v>1712790</v>
      </c>
      <c r="V34" s="13">
        <v>2281380</v>
      </c>
      <c r="W34" s="11">
        <v>282510</v>
      </c>
      <c r="X34" s="12">
        <v>235290</v>
      </c>
      <c r="Y34" s="9">
        <v>30600</v>
      </c>
      <c r="Z34" s="9">
        <v>50540</v>
      </c>
      <c r="AA34" s="9">
        <v>74700</v>
      </c>
      <c r="AB34" s="13">
        <v>391130</v>
      </c>
      <c r="AC34" s="9">
        <v>34040</v>
      </c>
      <c r="AD34" s="9">
        <v>8972810</v>
      </c>
      <c r="AE34" s="10">
        <v>18943073</v>
      </c>
      <c r="AF34" s="8">
        <v>13734699</v>
      </c>
      <c r="AG34" s="11">
        <v>0</v>
      </c>
      <c r="AH34" s="12">
        <v>0</v>
      </c>
      <c r="AI34" s="10">
        <v>13734699</v>
      </c>
      <c r="AJ34" s="8">
        <v>823226</v>
      </c>
      <c r="AK34" s="9">
        <v>823226</v>
      </c>
      <c r="AL34" s="14">
        <f t="shared" si="0"/>
        <v>5.9937680469007729E-2</v>
      </c>
      <c r="AM34" s="12">
        <v>15096150</v>
      </c>
      <c r="AN34" s="9">
        <v>0</v>
      </c>
      <c r="AO34" s="9">
        <v>0</v>
      </c>
      <c r="AP34" s="10">
        <v>15096150</v>
      </c>
      <c r="AQ34" s="8">
        <v>0</v>
      </c>
      <c r="AR34" s="9">
        <v>404322</v>
      </c>
      <c r="AS34" s="9">
        <v>0</v>
      </c>
      <c r="AT34" s="9">
        <v>1593831</v>
      </c>
      <c r="AU34" s="9">
        <v>150321</v>
      </c>
      <c r="AV34" s="9">
        <v>107423</v>
      </c>
      <c r="AW34" s="11">
        <v>23505</v>
      </c>
      <c r="AX34" s="12">
        <v>32500</v>
      </c>
      <c r="AY34" s="9">
        <v>33000</v>
      </c>
      <c r="AZ34" s="10">
        <v>65500</v>
      </c>
      <c r="BA34" s="8">
        <v>43420</v>
      </c>
      <c r="BB34" s="9">
        <v>5100</v>
      </c>
      <c r="BC34" s="9">
        <v>0</v>
      </c>
      <c r="BD34" s="9">
        <v>133980</v>
      </c>
      <c r="BE34" s="9">
        <v>131620</v>
      </c>
      <c r="BF34" s="13">
        <v>265600</v>
      </c>
      <c r="BG34" s="11">
        <v>36330</v>
      </c>
      <c r="BH34" s="12">
        <v>80850</v>
      </c>
      <c r="BI34" s="9">
        <v>22500</v>
      </c>
      <c r="BJ34" s="9">
        <v>16720</v>
      </c>
      <c r="BK34" s="9">
        <v>22500</v>
      </c>
      <c r="BL34" s="13">
        <v>142570</v>
      </c>
      <c r="BM34" s="9">
        <v>8740</v>
      </c>
      <c r="BN34" s="9">
        <v>1341030</v>
      </c>
      <c r="BO34" s="10">
        <v>4187692</v>
      </c>
      <c r="BP34" s="8">
        <v>10908458</v>
      </c>
      <c r="BQ34" s="11">
        <v>0</v>
      </c>
      <c r="BR34" s="12">
        <v>0</v>
      </c>
      <c r="BS34" s="10">
        <v>10908458</v>
      </c>
      <c r="BT34" s="8">
        <v>654375</v>
      </c>
      <c r="BU34" s="9">
        <v>654375</v>
      </c>
      <c r="BV34" s="14">
        <f t="shared" si="1"/>
        <v>5.9987855295404721E-2</v>
      </c>
      <c r="BW34" s="8">
        <v>3525741</v>
      </c>
      <c r="BX34" s="9">
        <v>0</v>
      </c>
      <c r="BY34" s="9">
        <v>0</v>
      </c>
      <c r="BZ34" s="10">
        <v>3525741</v>
      </c>
      <c r="CA34" s="8">
        <v>0</v>
      </c>
      <c r="CB34" s="9">
        <v>55001</v>
      </c>
      <c r="CC34" s="9">
        <v>7</v>
      </c>
      <c r="CD34" s="9">
        <v>256546</v>
      </c>
      <c r="CE34" s="9">
        <v>36805</v>
      </c>
      <c r="CF34" s="9">
        <v>13858</v>
      </c>
      <c r="CG34" s="11">
        <v>3091</v>
      </c>
      <c r="CH34" s="12">
        <v>3120</v>
      </c>
      <c r="CI34" s="9">
        <v>5100</v>
      </c>
      <c r="CJ34" s="10">
        <v>8220</v>
      </c>
      <c r="CK34" s="8">
        <v>0</v>
      </c>
      <c r="CL34" s="9">
        <v>0</v>
      </c>
      <c r="CM34" s="9">
        <v>0</v>
      </c>
      <c r="CN34" s="9">
        <v>2420</v>
      </c>
      <c r="CO34" s="9">
        <v>2070</v>
      </c>
      <c r="CP34" s="13">
        <v>4490</v>
      </c>
      <c r="CQ34" s="11">
        <v>1130</v>
      </c>
      <c r="CR34" s="12">
        <v>14190</v>
      </c>
      <c r="CS34" s="9">
        <v>6300</v>
      </c>
      <c r="CT34" s="9">
        <v>1140</v>
      </c>
      <c r="CU34" s="9">
        <v>3600</v>
      </c>
      <c r="CV34" s="13">
        <v>25230</v>
      </c>
      <c r="CW34" s="9">
        <v>1150</v>
      </c>
      <c r="CX34" s="9">
        <v>154370</v>
      </c>
      <c r="CY34" s="10">
        <v>559891</v>
      </c>
      <c r="CZ34" s="8">
        <v>2965850</v>
      </c>
      <c r="DA34" s="11">
        <v>0</v>
      </c>
      <c r="DB34" s="12">
        <v>0</v>
      </c>
      <c r="DC34" s="10">
        <v>2965850</v>
      </c>
      <c r="DD34" s="8">
        <v>177935</v>
      </c>
      <c r="DE34" s="9">
        <v>177935</v>
      </c>
      <c r="DF34" s="14">
        <f t="shared" si="2"/>
        <v>5.9994605256503193E-2</v>
      </c>
      <c r="DG34" s="12">
        <v>13584244</v>
      </c>
      <c r="DH34" s="9">
        <v>0</v>
      </c>
      <c r="DI34" s="9">
        <v>0</v>
      </c>
      <c r="DJ34" s="10">
        <v>13584244</v>
      </c>
      <c r="DK34" s="8">
        <v>0</v>
      </c>
      <c r="DL34" s="9">
        <v>113195</v>
      </c>
      <c r="DM34" s="9">
        <v>0</v>
      </c>
      <c r="DN34" s="9">
        <v>478452</v>
      </c>
      <c r="DO34" s="9">
        <v>77031</v>
      </c>
      <c r="DP34" s="9">
        <v>21091</v>
      </c>
      <c r="DQ34" s="11">
        <v>5386</v>
      </c>
      <c r="DR34" s="12">
        <v>5200</v>
      </c>
      <c r="DS34" s="9">
        <v>6000</v>
      </c>
      <c r="DT34" s="10">
        <v>11200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22110</v>
      </c>
      <c r="EC34" s="9">
        <v>9900</v>
      </c>
      <c r="ED34" s="9">
        <v>2660</v>
      </c>
      <c r="EE34" s="9">
        <v>3600</v>
      </c>
      <c r="EF34" s="13">
        <v>38270</v>
      </c>
      <c r="EG34" s="9">
        <v>920</v>
      </c>
      <c r="EH34" s="9">
        <v>179380</v>
      </c>
      <c r="EI34" s="10">
        <v>924925</v>
      </c>
      <c r="EJ34" s="8">
        <v>12659319</v>
      </c>
      <c r="EK34" s="11">
        <v>0</v>
      </c>
      <c r="EL34" s="12">
        <v>0</v>
      </c>
      <c r="EM34" s="10">
        <v>12659319</v>
      </c>
      <c r="EN34" s="8">
        <v>759535</v>
      </c>
      <c r="EO34" s="9">
        <v>759535</v>
      </c>
      <c r="EP34" s="14">
        <f t="shared" si="3"/>
        <v>5.9998093104376309E-2</v>
      </c>
    </row>
    <row r="35" spans="1:146" s="49" customFormat="1" ht="12.6" customHeight="1" x14ac:dyDescent="0.15">
      <c r="A35" s="67">
        <v>23</v>
      </c>
      <c r="B35" s="68" t="s">
        <v>102</v>
      </c>
      <c r="C35" s="19">
        <v>40680188</v>
      </c>
      <c r="D35" s="16">
        <v>0</v>
      </c>
      <c r="E35" s="16">
        <v>0</v>
      </c>
      <c r="F35" s="17">
        <v>40680188</v>
      </c>
      <c r="G35" s="15">
        <v>178</v>
      </c>
      <c r="H35" s="16">
        <v>1229690</v>
      </c>
      <c r="I35" s="16">
        <v>473</v>
      </c>
      <c r="J35" s="16">
        <v>6089084</v>
      </c>
      <c r="K35" s="16">
        <v>158929</v>
      </c>
      <c r="L35" s="16">
        <v>491201</v>
      </c>
      <c r="M35" s="18">
        <v>80532</v>
      </c>
      <c r="N35" s="19">
        <v>221000</v>
      </c>
      <c r="O35" s="16">
        <v>232800</v>
      </c>
      <c r="P35" s="17">
        <v>453800</v>
      </c>
      <c r="Q35" s="15">
        <v>214760</v>
      </c>
      <c r="R35" s="16">
        <v>47700</v>
      </c>
      <c r="S35" s="16">
        <v>260</v>
      </c>
      <c r="T35" s="16">
        <v>689920</v>
      </c>
      <c r="U35" s="16">
        <v>2323200</v>
      </c>
      <c r="V35" s="20">
        <v>3013120</v>
      </c>
      <c r="W35" s="18">
        <v>365230</v>
      </c>
      <c r="X35" s="19">
        <v>269610</v>
      </c>
      <c r="Y35" s="16">
        <v>38250</v>
      </c>
      <c r="Z35" s="16">
        <v>47880</v>
      </c>
      <c r="AA35" s="16">
        <v>76500</v>
      </c>
      <c r="AB35" s="20">
        <v>432240</v>
      </c>
      <c r="AC35" s="16">
        <v>43010</v>
      </c>
      <c r="AD35" s="16">
        <v>11049280</v>
      </c>
      <c r="AE35" s="17">
        <v>23669014</v>
      </c>
      <c r="AF35" s="15">
        <v>17011174</v>
      </c>
      <c r="AG35" s="18">
        <v>0</v>
      </c>
      <c r="AH35" s="19">
        <v>0</v>
      </c>
      <c r="AI35" s="17">
        <v>17011174</v>
      </c>
      <c r="AJ35" s="15">
        <v>1019626</v>
      </c>
      <c r="AK35" s="16">
        <v>1019626</v>
      </c>
      <c r="AL35" s="21">
        <f t="shared" si="0"/>
        <v>5.9938602709019378E-2</v>
      </c>
      <c r="AM35" s="19">
        <v>23610259</v>
      </c>
      <c r="AN35" s="16">
        <v>0</v>
      </c>
      <c r="AO35" s="16">
        <v>0</v>
      </c>
      <c r="AP35" s="17">
        <v>23610259</v>
      </c>
      <c r="AQ35" s="15">
        <v>0</v>
      </c>
      <c r="AR35" s="16">
        <v>600592</v>
      </c>
      <c r="AS35" s="16">
        <v>144</v>
      </c>
      <c r="AT35" s="16">
        <v>2462624</v>
      </c>
      <c r="AU35" s="16">
        <v>257511</v>
      </c>
      <c r="AV35" s="16">
        <v>169789</v>
      </c>
      <c r="AW35" s="18">
        <v>34863</v>
      </c>
      <c r="AX35" s="19">
        <v>47840</v>
      </c>
      <c r="AY35" s="16">
        <v>63300</v>
      </c>
      <c r="AZ35" s="17">
        <v>111140</v>
      </c>
      <c r="BA35" s="15">
        <v>71760</v>
      </c>
      <c r="BB35" s="16">
        <v>6600</v>
      </c>
      <c r="BC35" s="16">
        <v>0</v>
      </c>
      <c r="BD35" s="16">
        <v>191510</v>
      </c>
      <c r="BE35" s="16">
        <v>209900</v>
      </c>
      <c r="BF35" s="20">
        <v>401410</v>
      </c>
      <c r="BG35" s="18">
        <v>62120</v>
      </c>
      <c r="BH35" s="19">
        <v>107580</v>
      </c>
      <c r="BI35" s="16">
        <v>40050</v>
      </c>
      <c r="BJ35" s="16">
        <v>22040</v>
      </c>
      <c r="BK35" s="16">
        <v>35550</v>
      </c>
      <c r="BL35" s="20">
        <v>205220</v>
      </c>
      <c r="BM35" s="16">
        <v>11040</v>
      </c>
      <c r="BN35" s="16">
        <v>2060990</v>
      </c>
      <c r="BO35" s="17">
        <v>6455659</v>
      </c>
      <c r="BP35" s="15">
        <v>17154600</v>
      </c>
      <c r="BQ35" s="18">
        <v>0</v>
      </c>
      <c r="BR35" s="19">
        <v>0</v>
      </c>
      <c r="BS35" s="17">
        <v>17154600</v>
      </c>
      <c r="BT35" s="15">
        <v>1029071</v>
      </c>
      <c r="BU35" s="16">
        <v>1029071</v>
      </c>
      <c r="BV35" s="21">
        <f t="shared" si="1"/>
        <v>5.998804985251769E-2</v>
      </c>
      <c r="BW35" s="15">
        <v>6531131</v>
      </c>
      <c r="BX35" s="16">
        <v>0</v>
      </c>
      <c r="BY35" s="16">
        <v>0</v>
      </c>
      <c r="BZ35" s="17">
        <v>6531131</v>
      </c>
      <c r="CA35" s="15">
        <v>0</v>
      </c>
      <c r="CB35" s="16">
        <v>117789</v>
      </c>
      <c r="CC35" s="16">
        <v>32</v>
      </c>
      <c r="CD35" s="16">
        <v>471215</v>
      </c>
      <c r="CE35" s="16">
        <v>82795</v>
      </c>
      <c r="CF35" s="16">
        <v>25688</v>
      </c>
      <c r="CG35" s="18">
        <v>5501</v>
      </c>
      <c r="CH35" s="19">
        <v>5200</v>
      </c>
      <c r="CI35" s="16">
        <v>10800</v>
      </c>
      <c r="CJ35" s="17">
        <v>16000</v>
      </c>
      <c r="CK35" s="15">
        <v>0</v>
      </c>
      <c r="CL35" s="16">
        <v>0</v>
      </c>
      <c r="CM35" s="16">
        <v>0</v>
      </c>
      <c r="CN35" s="16">
        <v>6820</v>
      </c>
      <c r="CO35" s="16">
        <v>4380</v>
      </c>
      <c r="CP35" s="20">
        <v>11200</v>
      </c>
      <c r="CQ35" s="18">
        <v>2200</v>
      </c>
      <c r="CR35" s="19">
        <v>21450</v>
      </c>
      <c r="CS35" s="16">
        <v>11250</v>
      </c>
      <c r="CT35" s="16">
        <v>6460</v>
      </c>
      <c r="CU35" s="16">
        <v>8100</v>
      </c>
      <c r="CV35" s="20">
        <v>47260</v>
      </c>
      <c r="CW35" s="16">
        <v>2990</v>
      </c>
      <c r="CX35" s="16">
        <v>283370</v>
      </c>
      <c r="CY35" s="17">
        <v>1066008</v>
      </c>
      <c r="CZ35" s="15">
        <v>5465123</v>
      </c>
      <c r="DA35" s="18">
        <v>0</v>
      </c>
      <c r="DB35" s="19">
        <v>0</v>
      </c>
      <c r="DC35" s="17">
        <v>5465123</v>
      </c>
      <c r="DD35" s="15">
        <v>327877</v>
      </c>
      <c r="DE35" s="16">
        <v>327877</v>
      </c>
      <c r="DF35" s="21">
        <f t="shared" si="2"/>
        <v>5.9994441113219228E-2</v>
      </c>
      <c r="DG35" s="19">
        <v>31820729</v>
      </c>
      <c r="DH35" s="16">
        <v>0</v>
      </c>
      <c r="DI35" s="16">
        <v>0</v>
      </c>
      <c r="DJ35" s="17">
        <v>31820729</v>
      </c>
      <c r="DK35" s="15">
        <v>0</v>
      </c>
      <c r="DL35" s="16">
        <v>309106</v>
      </c>
      <c r="DM35" s="16">
        <v>0</v>
      </c>
      <c r="DN35" s="16">
        <v>1058177</v>
      </c>
      <c r="DO35" s="16">
        <v>213558</v>
      </c>
      <c r="DP35" s="16">
        <v>47996</v>
      </c>
      <c r="DQ35" s="18">
        <v>11422</v>
      </c>
      <c r="DR35" s="19">
        <v>11440</v>
      </c>
      <c r="DS35" s="16">
        <v>18600</v>
      </c>
      <c r="DT35" s="17">
        <v>30040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39930</v>
      </c>
      <c r="EC35" s="16">
        <v>25200</v>
      </c>
      <c r="ED35" s="16">
        <v>4180</v>
      </c>
      <c r="EE35" s="16">
        <v>7200</v>
      </c>
      <c r="EF35" s="20">
        <v>76510</v>
      </c>
      <c r="EG35" s="16">
        <v>3220</v>
      </c>
      <c r="EH35" s="16">
        <v>370080</v>
      </c>
      <c r="EI35" s="17">
        <v>2120109</v>
      </c>
      <c r="EJ35" s="15">
        <v>29700620</v>
      </c>
      <c r="EK35" s="18">
        <v>0</v>
      </c>
      <c r="EL35" s="19">
        <v>0</v>
      </c>
      <c r="EM35" s="17">
        <v>29700620</v>
      </c>
      <c r="EN35" s="15">
        <v>1781985</v>
      </c>
      <c r="EO35" s="16">
        <v>1781985</v>
      </c>
      <c r="EP35" s="21">
        <f t="shared" si="3"/>
        <v>5.9998242460931793E-2</v>
      </c>
    </row>
    <row r="36" spans="1:146" s="49" customFormat="1" ht="12.6" customHeight="1" x14ac:dyDescent="0.15">
      <c r="A36" s="65">
        <v>24</v>
      </c>
      <c r="B36" s="66" t="s">
        <v>103</v>
      </c>
      <c r="C36" s="12">
        <f t="shared" ref="C36:AK36" si="4">SUM(C13:C35)</f>
        <v>700362424</v>
      </c>
      <c r="D36" s="9">
        <f t="shared" si="4"/>
        <v>2956</v>
      </c>
      <c r="E36" s="9">
        <f t="shared" si="4"/>
        <v>4853</v>
      </c>
      <c r="F36" s="10">
        <f t="shared" si="4"/>
        <v>700370233</v>
      </c>
      <c r="G36" s="8">
        <f t="shared" si="4"/>
        <v>51285</v>
      </c>
      <c r="H36" s="9">
        <f t="shared" si="4"/>
        <v>27697193</v>
      </c>
      <c r="I36" s="9">
        <f t="shared" si="4"/>
        <v>8430</v>
      </c>
      <c r="J36" s="9">
        <f t="shared" si="4"/>
        <v>102437825</v>
      </c>
      <c r="K36" s="9">
        <f t="shared" si="4"/>
        <v>3209946</v>
      </c>
      <c r="L36" s="9">
        <f t="shared" si="4"/>
        <v>8334118</v>
      </c>
      <c r="M36" s="11">
        <f t="shared" si="4"/>
        <v>1481506</v>
      </c>
      <c r="N36" s="12">
        <f t="shared" si="4"/>
        <v>4034680</v>
      </c>
      <c r="O36" s="9">
        <f t="shared" si="4"/>
        <v>3893100</v>
      </c>
      <c r="P36" s="10">
        <f t="shared" si="4"/>
        <v>7927780</v>
      </c>
      <c r="Q36" s="8">
        <f t="shared" si="4"/>
        <v>4695600</v>
      </c>
      <c r="R36" s="9">
        <f t="shared" si="4"/>
        <v>772800</v>
      </c>
      <c r="S36" s="9">
        <f t="shared" si="4"/>
        <v>2600</v>
      </c>
      <c r="T36" s="9">
        <f t="shared" si="4"/>
        <v>10454840</v>
      </c>
      <c r="U36" s="9">
        <f t="shared" si="4"/>
        <v>34646430</v>
      </c>
      <c r="V36" s="13">
        <f t="shared" si="4"/>
        <v>45101270</v>
      </c>
      <c r="W36" s="11">
        <f t="shared" si="4"/>
        <v>4938500</v>
      </c>
      <c r="X36" s="12">
        <f t="shared" si="4"/>
        <v>4620330</v>
      </c>
      <c r="Y36" s="9">
        <f t="shared" si="4"/>
        <v>671400</v>
      </c>
      <c r="Z36" s="9">
        <f t="shared" si="4"/>
        <v>1129740</v>
      </c>
      <c r="AA36" s="9">
        <f t="shared" si="4"/>
        <v>1453500</v>
      </c>
      <c r="AB36" s="13">
        <f t="shared" si="4"/>
        <v>7874970</v>
      </c>
      <c r="AC36" s="9">
        <f t="shared" si="4"/>
        <v>739450</v>
      </c>
      <c r="AD36" s="9">
        <f t="shared" si="4"/>
        <v>179335480</v>
      </c>
      <c r="AE36" s="10">
        <f t="shared" si="4"/>
        <v>394600323</v>
      </c>
      <c r="AF36" s="8">
        <f t="shared" si="4"/>
        <v>305764175</v>
      </c>
      <c r="AG36" s="11">
        <f t="shared" si="4"/>
        <v>1919</v>
      </c>
      <c r="AH36" s="12">
        <f t="shared" si="4"/>
        <v>3816</v>
      </c>
      <c r="AI36" s="10">
        <f t="shared" si="4"/>
        <v>305769910</v>
      </c>
      <c r="AJ36" s="8">
        <f t="shared" si="4"/>
        <v>18329122</v>
      </c>
      <c r="AK36" s="9">
        <f t="shared" si="4"/>
        <v>18329122</v>
      </c>
      <c r="AL36" s="14">
        <f t="shared" si="0"/>
        <v>5.9944165205791503E-2</v>
      </c>
      <c r="AM36" s="12">
        <f t="shared" ref="AM36:BU36" si="5">SUM(AM13:AM35)</f>
        <v>523272476</v>
      </c>
      <c r="AN36" s="9">
        <f t="shared" si="5"/>
        <v>9733</v>
      </c>
      <c r="AO36" s="9">
        <f t="shared" si="5"/>
        <v>20346</v>
      </c>
      <c r="AP36" s="10">
        <f t="shared" si="5"/>
        <v>523302555</v>
      </c>
      <c r="AQ36" s="8">
        <f t="shared" si="5"/>
        <v>39875</v>
      </c>
      <c r="AR36" s="9">
        <f t="shared" si="5"/>
        <v>16795175</v>
      </c>
      <c r="AS36" s="9">
        <f t="shared" si="5"/>
        <v>3154</v>
      </c>
      <c r="AT36" s="9">
        <f t="shared" si="5"/>
        <v>54848055</v>
      </c>
      <c r="AU36" s="9">
        <f t="shared" si="5"/>
        <v>4801886</v>
      </c>
      <c r="AV36" s="9">
        <f t="shared" si="5"/>
        <v>3514044</v>
      </c>
      <c r="AW36" s="11">
        <f t="shared" si="5"/>
        <v>782995</v>
      </c>
      <c r="AX36" s="12">
        <f t="shared" si="5"/>
        <v>1111500</v>
      </c>
      <c r="AY36" s="9">
        <f t="shared" si="5"/>
        <v>1202400</v>
      </c>
      <c r="AZ36" s="10">
        <f t="shared" si="5"/>
        <v>2313900</v>
      </c>
      <c r="BA36" s="8">
        <f t="shared" si="5"/>
        <v>1427660</v>
      </c>
      <c r="BB36" s="9">
        <f t="shared" si="5"/>
        <v>131700</v>
      </c>
      <c r="BC36" s="9">
        <f t="shared" si="5"/>
        <v>0</v>
      </c>
      <c r="BD36" s="9">
        <f t="shared" si="5"/>
        <v>4209370</v>
      </c>
      <c r="BE36" s="9">
        <f t="shared" si="5"/>
        <v>6039190</v>
      </c>
      <c r="BF36" s="13">
        <f t="shared" si="5"/>
        <v>10248560</v>
      </c>
      <c r="BG36" s="11">
        <f t="shared" si="5"/>
        <v>1272260</v>
      </c>
      <c r="BH36" s="12">
        <f t="shared" si="5"/>
        <v>2097150</v>
      </c>
      <c r="BI36" s="9">
        <f t="shared" si="5"/>
        <v>671850</v>
      </c>
      <c r="BJ36" s="9">
        <f t="shared" si="5"/>
        <v>562400</v>
      </c>
      <c r="BK36" s="9">
        <f t="shared" si="5"/>
        <v>670050</v>
      </c>
      <c r="BL36" s="13">
        <f t="shared" si="5"/>
        <v>4001450</v>
      </c>
      <c r="BM36" s="9">
        <f t="shared" si="5"/>
        <v>217810</v>
      </c>
      <c r="BN36" s="9">
        <f t="shared" si="5"/>
        <v>45912330</v>
      </c>
      <c r="BO36" s="10">
        <f t="shared" si="5"/>
        <v>146307700</v>
      </c>
      <c r="BP36" s="8">
        <f t="shared" si="5"/>
        <v>376966138</v>
      </c>
      <c r="BQ36" s="11">
        <f t="shared" si="5"/>
        <v>9730</v>
      </c>
      <c r="BR36" s="12">
        <f t="shared" si="5"/>
        <v>18987</v>
      </c>
      <c r="BS36" s="10">
        <f t="shared" si="5"/>
        <v>376994855</v>
      </c>
      <c r="BT36" s="8">
        <f t="shared" si="5"/>
        <v>22615140</v>
      </c>
      <c r="BU36" s="9">
        <f t="shared" si="5"/>
        <v>22615140</v>
      </c>
      <c r="BV36" s="14">
        <f t="shared" si="1"/>
        <v>5.9987927421449823E-2</v>
      </c>
      <c r="BW36" s="8">
        <f>SUM(BW13:BW35)</f>
        <v>123376141</v>
      </c>
      <c r="BX36" s="9">
        <f t="shared" ref="BX36:DE36" si="6">SUM(BX13:BX35)</f>
        <v>3527</v>
      </c>
      <c r="BY36" s="9">
        <f t="shared" si="6"/>
        <v>17238</v>
      </c>
      <c r="BZ36" s="10">
        <f t="shared" si="6"/>
        <v>123396906</v>
      </c>
      <c r="CA36" s="8">
        <f t="shared" si="6"/>
        <v>1804</v>
      </c>
      <c r="CB36" s="9">
        <f t="shared" si="6"/>
        <v>2724925</v>
      </c>
      <c r="CC36" s="9">
        <f t="shared" si="6"/>
        <v>322</v>
      </c>
      <c r="CD36" s="9">
        <f t="shared" si="6"/>
        <v>8920117</v>
      </c>
      <c r="CE36" s="9">
        <f t="shared" si="6"/>
        <v>1327119</v>
      </c>
      <c r="CF36" s="9">
        <f t="shared" si="6"/>
        <v>450602</v>
      </c>
      <c r="CG36" s="11">
        <f t="shared" si="6"/>
        <v>97753</v>
      </c>
      <c r="CH36" s="12">
        <f t="shared" si="6"/>
        <v>122200</v>
      </c>
      <c r="CI36" s="9">
        <f t="shared" si="6"/>
        <v>151200</v>
      </c>
      <c r="CJ36" s="10">
        <f t="shared" si="6"/>
        <v>273400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115610</v>
      </c>
      <c r="CO36" s="9">
        <f t="shared" si="6"/>
        <v>92180</v>
      </c>
      <c r="CP36" s="13">
        <f t="shared" si="6"/>
        <v>207790</v>
      </c>
      <c r="CQ36" s="11">
        <f t="shared" si="6"/>
        <v>37640</v>
      </c>
      <c r="CR36" s="12">
        <f t="shared" si="6"/>
        <v>330330</v>
      </c>
      <c r="CS36" s="9">
        <f t="shared" si="6"/>
        <v>150300</v>
      </c>
      <c r="CT36" s="9">
        <f t="shared" si="6"/>
        <v>91960</v>
      </c>
      <c r="CU36" s="9">
        <f t="shared" si="6"/>
        <v>89550</v>
      </c>
      <c r="CV36" s="13">
        <f t="shared" si="6"/>
        <v>662140</v>
      </c>
      <c r="CW36" s="9">
        <f t="shared" si="6"/>
        <v>25530</v>
      </c>
      <c r="CX36" s="9">
        <f t="shared" si="6"/>
        <v>5329310</v>
      </c>
      <c r="CY36" s="10">
        <f t="shared" si="6"/>
        <v>20058130</v>
      </c>
      <c r="CZ36" s="8">
        <f t="shared" si="6"/>
        <v>103319445</v>
      </c>
      <c r="DA36" s="11">
        <f t="shared" si="6"/>
        <v>3527</v>
      </c>
      <c r="DB36" s="12">
        <f t="shared" si="6"/>
        <v>15804</v>
      </c>
      <c r="DC36" s="10">
        <f t="shared" si="6"/>
        <v>103338776</v>
      </c>
      <c r="DD36" s="8">
        <f t="shared" si="6"/>
        <v>6199793</v>
      </c>
      <c r="DE36" s="9">
        <f t="shared" si="6"/>
        <v>6199793</v>
      </c>
      <c r="DF36" s="14">
        <f>DD36/DC36</f>
        <v>5.9994836788080402E-2</v>
      </c>
      <c r="DG36" s="12">
        <f>SUM(DG13:DG35)</f>
        <v>593435670</v>
      </c>
      <c r="DH36" s="9">
        <f t="shared" ref="DH36:EO36" si="7">SUM(DH13:DH35)</f>
        <v>51261</v>
      </c>
      <c r="DI36" s="9">
        <f t="shared" si="7"/>
        <v>135628</v>
      </c>
      <c r="DJ36" s="10">
        <f t="shared" si="7"/>
        <v>593622559</v>
      </c>
      <c r="DK36" s="8">
        <f t="shared" si="7"/>
        <v>1575</v>
      </c>
      <c r="DL36" s="9">
        <f t="shared" si="7"/>
        <v>5457685</v>
      </c>
      <c r="DM36" s="9">
        <f t="shared" si="7"/>
        <v>177</v>
      </c>
      <c r="DN36" s="9">
        <f t="shared" si="7"/>
        <v>17425752</v>
      </c>
      <c r="DO36" s="9">
        <f t="shared" si="7"/>
        <v>2716777</v>
      </c>
      <c r="DP36" s="9">
        <f t="shared" si="7"/>
        <v>716476</v>
      </c>
      <c r="DQ36" s="11">
        <f t="shared" si="7"/>
        <v>169762</v>
      </c>
      <c r="DR36" s="12">
        <f t="shared" si="7"/>
        <v>178620</v>
      </c>
      <c r="DS36" s="9">
        <f t="shared" si="7"/>
        <v>242700</v>
      </c>
      <c r="DT36" s="10">
        <f t="shared" si="7"/>
        <v>421320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621720</v>
      </c>
      <c r="EC36" s="9">
        <f t="shared" si="7"/>
        <v>379800</v>
      </c>
      <c r="ED36" s="9">
        <f t="shared" si="7"/>
        <v>128820</v>
      </c>
      <c r="EE36" s="9">
        <f t="shared" si="7"/>
        <v>118800</v>
      </c>
      <c r="EF36" s="13">
        <f t="shared" si="7"/>
        <v>1249140</v>
      </c>
      <c r="EG36" s="9">
        <f t="shared" si="7"/>
        <v>43930</v>
      </c>
      <c r="EH36" s="9">
        <f t="shared" si="7"/>
        <v>6123290</v>
      </c>
      <c r="EI36" s="10">
        <f t="shared" si="7"/>
        <v>34325707</v>
      </c>
      <c r="EJ36" s="8">
        <f t="shared" si="7"/>
        <v>559110453</v>
      </c>
      <c r="EK36" s="11">
        <f t="shared" si="7"/>
        <v>51259</v>
      </c>
      <c r="EL36" s="12">
        <f t="shared" si="7"/>
        <v>135140</v>
      </c>
      <c r="EM36" s="10">
        <f t="shared" si="7"/>
        <v>559296852</v>
      </c>
      <c r="EN36" s="8">
        <f t="shared" si="7"/>
        <v>33556929</v>
      </c>
      <c r="EO36" s="9">
        <f t="shared" si="7"/>
        <v>33556929</v>
      </c>
      <c r="EP36" s="14">
        <f>EN36/EM36</f>
        <v>5.999842280535489E-2</v>
      </c>
    </row>
    <row r="37" spans="1:146" s="49" customFormat="1" ht="12.6" customHeight="1" x14ac:dyDescent="0.15">
      <c r="A37" s="67">
        <v>25</v>
      </c>
      <c r="B37" s="68" t="s">
        <v>104</v>
      </c>
      <c r="C37" s="19">
        <v>444482834</v>
      </c>
      <c r="D37" s="16">
        <v>3573</v>
      </c>
      <c r="E37" s="16">
        <v>0</v>
      </c>
      <c r="F37" s="17">
        <v>444486407</v>
      </c>
      <c r="G37" s="15">
        <v>23673</v>
      </c>
      <c r="H37" s="16">
        <v>13637138</v>
      </c>
      <c r="I37" s="16">
        <v>4438</v>
      </c>
      <c r="J37" s="16">
        <v>60780545</v>
      </c>
      <c r="K37" s="16">
        <v>1065166</v>
      </c>
      <c r="L37" s="16">
        <v>5020135</v>
      </c>
      <c r="M37" s="18">
        <v>872152</v>
      </c>
      <c r="N37" s="19">
        <v>3005860</v>
      </c>
      <c r="O37" s="16">
        <v>2595900</v>
      </c>
      <c r="P37" s="17">
        <v>5601760</v>
      </c>
      <c r="Q37" s="15">
        <v>1640340</v>
      </c>
      <c r="R37" s="16">
        <v>415200</v>
      </c>
      <c r="S37" s="16">
        <v>1040</v>
      </c>
      <c r="T37" s="16">
        <v>8967640</v>
      </c>
      <c r="U37" s="16">
        <v>31828070</v>
      </c>
      <c r="V37" s="20">
        <v>40795710</v>
      </c>
      <c r="W37" s="18">
        <v>3760770</v>
      </c>
      <c r="X37" s="19">
        <v>3310890</v>
      </c>
      <c r="Y37" s="16">
        <v>322200</v>
      </c>
      <c r="Z37" s="16">
        <v>595460</v>
      </c>
      <c r="AA37" s="16">
        <v>658800</v>
      </c>
      <c r="AB37" s="20">
        <v>4887350</v>
      </c>
      <c r="AC37" s="16">
        <v>587190</v>
      </c>
      <c r="AD37" s="16">
        <v>112316790</v>
      </c>
      <c r="AE37" s="17">
        <v>251404959</v>
      </c>
      <c r="AF37" s="15">
        <v>193078988</v>
      </c>
      <c r="AG37" s="18">
        <v>2460</v>
      </c>
      <c r="AH37" s="19">
        <v>0</v>
      </c>
      <c r="AI37" s="17">
        <v>193081448</v>
      </c>
      <c r="AJ37" s="15">
        <v>11574432</v>
      </c>
      <c r="AK37" s="16">
        <v>11574432</v>
      </c>
      <c r="AL37" s="22">
        <f t="shared" si="0"/>
        <v>5.9945852488116826E-2</v>
      </c>
      <c r="AM37" s="19">
        <v>207426261</v>
      </c>
      <c r="AN37" s="16">
        <v>7302</v>
      </c>
      <c r="AO37" s="16">
        <v>0</v>
      </c>
      <c r="AP37" s="17">
        <v>207433563</v>
      </c>
      <c r="AQ37" s="15">
        <v>12871</v>
      </c>
      <c r="AR37" s="16">
        <v>5469973</v>
      </c>
      <c r="AS37" s="16">
        <v>1814</v>
      </c>
      <c r="AT37" s="16">
        <v>20631396</v>
      </c>
      <c r="AU37" s="16">
        <v>1535959</v>
      </c>
      <c r="AV37" s="16">
        <v>1527678</v>
      </c>
      <c r="AW37" s="18">
        <v>348175</v>
      </c>
      <c r="AX37" s="19">
        <v>474500</v>
      </c>
      <c r="AY37" s="16">
        <v>471600</v>
      </c>
      <c r="AZ37" s="17">
        <v>946100</v>
      </c>
      <c r="BA37" s="15">
        <v>406120</v>
      </c>
      <c r="BB37" s="16">
        <v>49800</v>
      </c>
      <c r="BC37" s="16">
        <v>0</v>
      </c>
      <c r="BD37" s="16">
        <v>2529010</v>
      </c>
      <c r="BE37" s="16">
        <v>3684440</v>
      </c>
      <c r="BF37" s="20">
        <v>6213450</v>
      </c>
      <c r="BG37" s="18">
        <v>639190</v>
      </c>
      <c r="BH37" s="19">
        <v>930930</v>
      </c>
      <c r="BI37" s="16">
        <v>269550</v>
      </c>
      <c r="BJ37" s="16">
        <v>169480</v>
      </c>
      <c r="BK37" s="16">
        <v>229050</v>
      </c>
      <c r="BL37" s="20">
        <v>1599010</v>
      </c>
      <c r="BM37" s="16">
        <v>100510</v>
      </c>
      <c r="BN37" s="16">
        <v>19227750</v>
      </c>
      <c r="BO37" s="17">
        <v>58707982</v>
      </c>
      <c r="BP37" s="15">
        <v>148718281</v>
      </c>
      <c r="BQ37" s="18">
        <v>7300</v>
      </c>
      <c r="BR37" s="19">
        <v>0</v>
      </c>
      <c r="BS37" s="17">
        <v>148725581</v>
      </c>
      <c r="BT37" s="15">
        <v>8921691</v>
      </c>
      <c r="BU37" s="16">
        <v>8921691</v>
      </c>
      <c r="BV37" s="22">
        <f t="shared" si="1"/>
        <v>5.9987602267292536E-2</v>
      </c>
      <c r="BW37" s="15">
        <v>39208011</v>
      </c>
      <c r="BX37" s="16">
        <v>1480</v>
      </c>
      <c r="BY37" s="16">
        <v>7050</v>
      </c>
      <c r="BZ37" s="17">
        <v>39216541</v>
      </c>
      <c r="CA37" s="15">
        <v>5771</v>
      </c>
      <c r="CB37" s="16">
        <v>770221</v>
      </c>
      <c r="CC37" s="16">
        <v>26</v>
      </c>
      <c r="CD37" s="16">
        <v>2810869</v>
      </c>
      <c r="CE37" s="16">
        <v>430556</v>
      </c>
      <c r="CF37" s="16">
        <v>154938</v>
      </c>
      <c r="CG37" s="18">
        <v>39402</v>
      </c>
      <c r="CH37" s="19">
        <v>48620</v>
      </c>
      <c r="CI37" s="16">
        <v>50100</v>
      </c>
      <c r="CJ37" s="17">
        <v>98720</v>
      </c>
      <c r="CK37" s="15">
        <v>0</v>
      </c>
      <c r="CL37" s="16">
        <v>0</v>
      </c>
      <c r="CM37" s="16">
        <v>0</v>
      </c>
      <c r="CN37" s="16">
        <v>48290</v>
      </c>
      <c r="CO37" s="16">
        <v>31990</v>
      </c>
      <c r="CP37" s="20">
        <v>80280</v>
      </c>
      <c r="CQ37" s="18">
        <v>14300</v>
      </c>
      <c r="CR37" s="19">
        <v>143220</v>
      </c>
      <c r="CS37" s="16">
        <v>72900</v>
      </c>
      <c r="CT37" s="16">
        <v>18620</v>
      </c>
      <c r="CU37" s="16">
        <v>37350</v>
      </c>
      <c r="CV37" s="20">
        <v>272090</v>
      </c>
      <c r="CW37" s="16">
        <v>10120</v>
      </c>
      <c r="CX37" s="16">
        <v>1688900</v>
      </c>
      <c r="CY37" s="17">
        <v>6376167</v>
      </c>
      <c r="CZ37" s="15">
        <v>32831844</v>
      </c>
      <c r="DA37" s="18">
        <v>1480</v>
      </c>
      <c r="DB37" s="19">
        <v>7050</v>
      </c>
      <c r="DC37" s="17">
        <v>32840374</v>
      </c>
      <c r="DD37" s="15">
        <v>1970267</v>
      </c>
      <c r="DE37" s="16">
        <v>1970267</v>
      </c>
      <c r="DF37" s="22">
        <f>DD37/DC37</f>
        <v>5.9995266801772723E-2</v>
      </c>
      <c r="DG37" s="19">
        <v>142872836</v>
      </c>
      <c r="DH37" s="16">
        <v>8060</v>
      </c>
      <c r="DI37" s="16">
        <v>0</v>
      </c>
      <c r="DJ37" s="17">
        <v>142880896</v>
      </c>
      <c r="DK37" s="15">
        <v>482</v>
      </c>
      <c r="DL37" s="16">
        <v>1424339</v>
      </c>
      <c r="DM37" s="16">
        <v>41</v>
      </c>
      <c r="DN37" s="16">
        <v>4979101</v>
      </c>
      <c r="DO37" s="16">
        <v>863739</v>
      </c>
      <c r="DP37" s="16">
        <v>238368</v>
      </c>
      <c r="DQ37" s="18">
        <v>69059</v>
      </c>
      <c r="DR37" s="19">
        <v>63700</v>
      </c>
      <c r="DS37" s="16">
        <v>86400</v>
      </c>
      <c r="DT37" s="17">
        <v>150100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242880</v>
      </c>
      <c r="EC37" s="16">
        <v>147600</v>
      </c>
      <c r="ED37" s="16">
        <v>33060</v>
      </c>
      <c r="EE37" s="16">
        <v>49050</v>
      </c>
      <c r="EF37" s="20">
        <v>472590</v>
      </c>
      <c r="EG37" s="16">
        <v>18860</v>
      </c>
      <c r="EH37" s="16">
        <v>1911100</v>
      </c>
      <c r="EI37" s="17">
        <v>10127738</v>
      </c>
      <c r="EJ37" s="15">
        <v>132745100</v>
      </c>
      <c r="EK37" s="18">
        <v>8058</v>
      </c>
      <c r="EL37" s="19">
        <v>0</v>
      </c>
      <c r="EM37" s="17">
        <v>132753158</v>
      </c>
      <c r="EN37" s="15">
        <v>7964941</v>
      </c>
      <c r="EO37" s="16">
        <v>7964941</v>
      </c>
      <c r="EP37" s="22">
        <f>EN37/EM37</f>
        <v>5.999812825544986E-2</v>
      </c>
    </row>
    <row r="38" spans="1:146" s="49" customFormat="1" ht="12.6" customHeight="1" x14ac:dyDescent="0.15">
      <c r="A38" s="69">
        <v>26</v>
      </c>
      <c r="B38" s="70" t="s">
        <v>105</v>
      </c>
      <c r="C38" s="27">
        <f t="shared" ref="C38:AK38" si="8">C36+C37</f>
        <v>1144845258</v>
      </c>
      <c r="D38" s="24">
        <f t="shared" si="8"/>
        <v>6529</v>
      </c>
      <c r="E38" s="24">
        <f t="shared" si="8"/>
        <v>4853</v>
      </c>
      <c r="F38" s="25">
        <f t="shared" si="8"/>
        <v>1144856640</v>
      </c>
      <c r="G38" s="23">
        <f t="shared" si="8"/>
        <v>74958</v>
      </c>
      <c r="H38" s="24">
        <f t="shared" si="8"/>
        <v>41334331</v>
      </c>
      <c r="I38" s="24">
        <f t="shared" si="8"/>
        <v>12868</v>
      </c>
      <c r="J38" s="24">
        <f t="shared" si="8"/>
        <v>163218370</v>
      </c>
      <c r="K38" s="24">
        <f t="shared" si="8"/>
        <v>4275112</v>
      </c>
      <c r="L38" s="24">
        <f t="shared" si="8"/>
        <v>13354253</v>
      </c>
      <c r="M38" s="26">
        <f t="shared" si="8"/>
        <v>2353658</v>
      </c>
      <c r="N38" s="27">
        <f t="shared" si="8"/>
        <v>7040540</v>
      </c>
      <c r="O38" s="24">
        <f t="shared" si="8"/>
        <v>6489000</v>
      </c>
      <c r="P38" s="25">
        <f t="shared" si="8"/>
        <v>13529540</v>
      </c>
      <c r="Q38" s="23">
        <f t="shared" si="8"/>
        <v>6335940</v>
      </c>
      <c r="R38" s="24">
        <f t="shared" si="8"/>
        <v>1188000</v>
      </c>
      <c r="S38" s="24">
        <f t="shared" si="8"/>
        <v>3640</v>
      </c>
      <c r="T38" s="24">
        <f t="shared" si="8"/>
        <v>19422480</v>
      </c>
      <c r="U38" s="24">
        <f t="shared" si="8"/>
        <v>66474500</v>
      </c>
      <c r="V38" s="28">
        <f t="shared" si="8"/>
        <v>85896980</v>
      </c>
      <c r="W38" s="26">
        <f t="shared" si="8"/>
        <v>8699270</v>
      </c>
      <c r="X38" s="27">
        <f t="shared" si="8"/>
        <v>7931220</v>
      </c>
      <c r="Y38" s="24">
        <f t="shared" si="8"/>
        <v>993600</v>
      </c>
      <c r="Z38" s="24">
        <f t="shared" si="8"/>
        <v>1725200</v>
      </c>
      <c r="AA38" s="24">
        <f t="shared" si="8"/>
        <v>2112300</v>
      </c>
      <c r="AB38" s="28">
        <f t="shared" si="8"/>
        <v>12762320</v>
      </c>
      <c r="AC38" s="24">
        <f t="shared" si="8"/>
        <v>1326640</v>
      </c>
      <c r="AD38" s="24">
        <f t="shared" si="8"/>
        <v>291652270</v>
      </c>
      <c r="AE38" s="25">
        <f t="shared" si="8"/>
        <v>646005282</v>
      </c>
      <c r="AF38" s="23">
        <f t="shared" si="8"/>
        <v>498843163</v>
      </c>
      <c r="AG38" s="26">
        <f t="shared" si="8"/>
        <v>4379</v>
      </c>
      <c r="AH38" s="27">
        <f t="shared" si="8"/>
        <v>3816</v>
      </c>
      <c r="AI38" s="25">
        <f t="shared" si="8"/>
        <v>498851358</v>
      </c>
      <c r="AJ38" s="23">
        <f t="shared" si="8"/>
        <v>29903554</v>
      </c>
      <c r="AK38" s="24">
        <f t="shared" si="8"/>
        <v>29903554</v>
      </c>
      <c r="AL38" s="29">
        <f t="shared" si="0"/>
        <v>5.9944818271898938E-2</v>
      </c>
      <c r="AM38" s="27">
        <f t="shared" ref="AM38:BU38" si="9">AM36+AM37</f>
        <v>730698737</v>
      </c>
      <c r="AN38" s="24">
        <f t="shared" si="9"/>
        <v>17035</v>
      </c>
      <c r="AO38" s="24">
        <f t="shared" si="9"/>
        <v>20346</v>
      </c>
      <c r="AP38" s="25">
        <f t="shared" si="9"/>
        <v>730736118</v>
      </c>
      <c r="AQ38" s="23">
        <f t="shared" si="9"/>
        <v>52746</v>
      </c>
      <c r="AR38" s="24">
        <f t="shared" si="9"/>
        <v>22265148</v>
      </c>
      <c r="AS38" s="24">
        <f t="shared" si="9"/>
        <v>4968</v>
      </c>
      <c r="AT38" s="24">
        <f t="shared" si="9"/>
        <v>75479451</v>
      </c>
      <c r="AU38" s="24">
        <f t="shared" si="9"/>
        <v>6337845</v>
      </c>
      <c r="AV38" s="24">
        <f t="shared" si="9"/>
        <v>5041722</v>
      </c>
      <c r="AW38" s="26">
        <f t="shared" si="9"/>
        <v>1131170</v>
      </c>
      <c r="AX38" s="27">
        <f t="shared" si="9"/>
        <v>1586000</v>
      </c>
      <c r="AY38" s="24">
        <f t="shared" si="9"/>
        <v>1674000</v>
      </c>
      <c r="AZ38" s="25">
        <f t="shared" si="9"/>
        <v>3260000</v>
      </c>
      <c r="BA38" s="23">
        <f t="shared" si="9"/>
        <v>1833780</v>
      </c>
      <c r="BB38" s="24">
        <f t="shared" si="9"/>
        <v>181500</v>
      </c>
      <c r="BC38" s="24">
        <f t="shared" si="9"/>
        <v>0</v>
      </c>
      <c r="BD38" s="24">
        <f t="shared" si="9"/>
        <v>6738380</v>
      </c>
      <c r="BE38" s="24">
        <f t="shared" si="9"/>
        <v>9723630</v>
      </c>
      <c r="BF38" s="28">
        <f t="shared" si="9"/>
        <v>16462010</v>
      </c>
      <c r="BG38" s="26">
        <f t="shared" si="9"/>
        <v>1911450</v>
      </c>
      <c r="BH38" s="27">
        <f t="shared" si="9"/>
        <v>3028080</v>
      </c>
      <c r="BI38" s="24">
        <f t="shared" si="9"/>
        <v>941400</v>
      </c>
      <c r="BJ38" s="24">
        <f t="shared" si="9"/>
        <v>731880</v>
      </c>
      <c r="BK38" s="24">
        <f t="shared" si="9"/>
        <v>899100</v>
      </c>
      <c r="BL38" s="28">
        <f t="shared" si="9"/>
        <v>5600460</v>
      </c>
      <c r="BM38" s="24">
        <f t="shared" si="9"/>
        <v>318320</v>
      </c>
      <c r="BN38" s="24">
        <f t="shared" si="9"/>
        <v>65140080</v>
      </c>
      <c r="BO38" s="25">
        <f t="shared" si="9"/>
        <v>205015682</v>
      </c>
      <c r="BP38" s="23">
        <f t="shared" si="9"/>
        <v>525684419</v>
      </c>
      <c r="BQ38" s="26">
        <f t="shared" si="9"/>
        <v>17030</v>
      </c>
      <c r="BR38" s="27">
        <f t="shared" si="9"/>
        <v>18987</v>
      </c>
      <c r="BS38" s="25">
        <f t="shared" si="9"/>
        <v>525720436</v>
      </c>
      <c r="BT38" s="23">
        <f t="shared" si="9"/>
        <v>31536831</v>
      </c>
      <c r="BU38" s="24">
        <f t="shared" si="9"/>
        <v>31536831</v>
      </c>
      <c r="BV38" s="29">
        <f t="shared" si="1"/>
        <v>5.9987835435790442E-2</v>
      </c>
      <c r="BW38" s="23">
        <f>BW36+BW37</f>
        <v>162584152</v>
      </c>
      <c r="BX38" s="24">
        <f t="shared" ref="BX38:DE38" si="10">BX36+BX37</f>
        <v>5007</v>
      </c>
      <c r="BY38" s="24">
        <f t="shared" si="10"/>
        <v>24288</v>
      </c>
      <c r="BZ38" s="25">
        <f t="shared" si="10"/>
        <v>162613447</v>
      </c>
      <c r="CA38" s="23">
        <f t="shared" si="10"/>
        <v>7575</v>
      </c>
      <c r="CB38" s="24">
        <f t="shared" si="10"/>
        <v>3495146</v>
      </c>
      <c r="CC38" s="24">
        <f t="shared" si="10"/>
        <v>348</v>
      </c>
      <c r="CD38" s="24">
        <f t="shared" si="10"/>
        <v>11730986</v>
      </c>
      <c r="CE38" s="24">
        <f t="shared" si="10"/>
        <v>1757675</v>
      </c>
      <c r="CF38" s="24">
        <f t="shared" si="10"/>
        <v>605540</v>
      </c>
      <c r="CG38" s="26">
        <f t="shared" si="10"/>
        <v>137155</v>
      </c>
      <c r="CH38" s="27">
        <f t="shared" si="10"/>
        <v>170820</v>
      </c>
      <c r="CI38" s="24">
        <f t="shared" si="10"/>
        <v>201300</v>
      </c>
      <c r="CJ38" s="25">
        <f t="shared" si="10"/>
        <v>372120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163900</v>
      </c>
      <c r="CO38" s="24">
        <f t="shared" si="10"/>
        <v>124170</v>
      </c>
      <c r="CP38" s="28">
        <f t="shared" si="10"/>
        <v>288070</v>
      </c>
      <c r="CQ38" s="26">
        <f t="shared" si="10"/>
        <v>51940</v>
      </c>
      <c r="CR38" s="27">
        <f t="shared" si="10"/>
        <v>473550</v>
      </c>
      <c r="CS38" s="24">
        <f t="shared" si="10"/>
        <v>223200</v>
      </c>
      <c r="CT38" s="24">
        <f t="shared" si="10"/>
        <v>110580</v>
      </c>
      <c r="CU38" s="24">
        <f t="shared" si="10"/>
        <v>126900</v>
      </c>
      <c r="CV38" s="28">
        <f t="shared" si="10"/>
        <v>934230</v>
      </c>
      <c r="CW38" s="24">
        <f t="shared" si="10"/>
        <v>35650</v>
      </c>
      <c r="CX38" s="24">
        <f t="shared" si="10"/>
        <v>7018210</v>
      </c>
      <c r="CY38" s="25">
        <f t="shared" si="10"/>
        <v>26434297</v>
      </c>
      <c r="CZ38" s="23">
        <f t="shared" si="10"/>
        <v>136151289</v>
      </c>
      <c r="DA38" s="26">
        <f t="shared" si="10"/>
        <v>5007</v>
      </c>
      <c r="DB38" s="27">
        <f t="shared" si="10"/>
        <v>22854</v>
      </c>
      <c r="DC38" s="25">
        <f t="shared" si="10"/>
        <v>136179150</v>
      </c>
      <c r="DD38" s="23">
        <f t="shared" si="10"/>
        <v>8170060</v>
      </c>
      <c r="DE38" s="24">
        <f t="shared" si="10"/>
        <v>8170060</v>
      </c>
      <c r="DF38" s="29">
        <f>DD38/DC38</f>
        <v>5.9994940488319978E-2</v>
      </c>
      <c r="DG38" s="27">
        <f>DG36+DG37</f>
        <v>736308506</v>
      </c>
      <c r="DH38" s="24">
        <f t="shared" ref="DH38:EO38" si="11">DH36+DH37</f>
        <v>59321</v>
      </c>
      <c r="DI38" s="24">
        <f t="shared" si="11"/>
        <v>135628</v>
      </c>
      <c r="DJ38" s="25">
        <f t="shared" si="11"/>
        <v>736503455</v>
      </c>
      <c r="DK38" s="23">
        <f t="shared" si="11"/>
        <v>2057</v>
      </c>
      <c r="DL38" s="24">
        <f t="shared" si="11"/>
        <v>6882024</v>
      </c>
      <c r="DM38" s="24">
        <f t="shared" si="11"/>
        <v>218</v>
      </c>
      <c r="DN38" s="24">
        <f t="shared" si="11"/>
        <v>22404853</v>
      </c>
      <c r="DO38" s="24">
        <f t="shared" si="11"/>
        <v>3580516</v>
      </c>
      <c r="DP38" s="24">
        <f t="shared" si="11"/>
        <v>954844</v>
      </c>
      <c r="DQ38" s="26">
        <f t="shared" si="11"/>
        <v>238821</v>
      </c>
      <c r="DR38" s="27">
        <f t="shared" si="11"/>
        <v>242320</v>
      </c>
      <c r="DS38" s="24">
        <f t="shared" si="11"/>
        <v>329100</v>
      </c>
      <c r="DT38" s="25">
        <f t="shared" si="11"/>
        <v>571420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864600</v>
      </c>
      <c r="EC38" s="24">
        <f t="shared" si="11"/>
        <v>527400</v>
      </c>
      <c r="ED38" s="24">
        <f t="shared" si="11"/>
        <v>161880</v>
      </c>
      <c r="EE38" s="24">
        <f t="shared" si="11"/>
        <v>167850</v>
      </c>
      <c r="EF38" s="28">
        <f t="shared" si="11"/>
        <v>1721730</v>
      </c>
      <c r="EG38" s="24">
        <f t="shared" si="11"/>
        <v>62790</v>
      </c>
      <c r="EH38" s="24">
        <f t="shared" si="11"/>
        <v>8034390</v>
      </c>
      <c r="EI38" s="25">
        <f t="shared" si="11"/>
        <v>44453445</v>
      </c>
      <c r="EJ38" s="23">
        <f t="shared" si="11"/>
        <v>691855553</v>
      </c>
      <c r="EK38" s="26">
        <f t="shared" si="11"/>
        <v>59317</v>
      </c>
      <c r="EL38" s="27">
        <f t="shared" si="11"/>
        <v>135140</v>
      </c>
      <c r="EM38" s="25">
        <f t="shared" si="11"/>
        <v>692050010</v>
      </c>
      <c r="EN38" s="23">
        <f t="shared" si="11"/>
        <v>41521870</v>
      </c>
      <c r="EO38" s="24">
        <f t="shared" si="11"/>
        <v>41521870</v>
      </c>
      <c r="EP38" s="29">
        <f>EN38/EM38</f>
        <v>5.9998366303036392E-2</v>
      </c>
    </row>
  </sheetData>
  <mergeCells count="268"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課税標準額段階別令和４年度分所得割額等に関する調
【その他の所得者】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view="pageBreakPreview" zoomScaleNormal="80" zoomScaleSheetLayoutView="100" workbookViewId="0">
      <selection activeCell="B41" sqref="B41"/>
    </sheetView>
  </sheetViews>
  <sheetFormatPr defaultColWidth="1" defaultRowHeight="15" customHeight="1" x14ac:dyDescent="0.15"/>
  <cols>
    <col min="1" max="1" width="3" style="48" customWidth="1"/>
    <col min="2" max="2" width="12.87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7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75" style="48" bestFit="1" customWidth="1"/>
    <col min="256" max="256" width="1" style="48"/>
    <col min="257" max="257" width="2.375" style="48" bestFit="1" customWidth="1"/>
    <col min="258" max="258" width="1" style="48"/>
    <col min="259" max="259" width="2.375" style="48" bestFit="1" customWidth="1"/>
    <col min="260" max="260" width="1" style="48"/>
    <col min="261" max="261" width="2.375" style="48" bestFit="1" customWidth="1"/>
    <col min="262" max="262" width="1" style="48"/>
    <col min="263" max="263" width="2.375" style="48" bestFit="1" customWidth="1"/>
    <col min="264" max="264" width="1" style="48"/>
    <col min="265" max="265" width="2.375" style="48" bestFit="1" customWidth="1"/>
    <col min="266" max="266" width="1" style="48"/>
    <col min="267" max="267" width="2.375" style="48" bestFit="1" customWidth="1"/>
    <col min="268" max="268" width="1" style="48"/>
    <col min="269" max="269" width="2.375" style="48" bestFit="1" customWidth="1"/>
    <col min="270" max="270" width="1" style="48"/>
    <col min="271" max="271" width="2.375" style="48" bestFit="1" customWidth="1"/>
    <col min="272" max="272" width="1" style="48"/>
    <col min="273" max="273" width="2.375" style="48" bestFit="1" customWidth="1"/>
    <col min="274" max="274" width="1" style="48"/>
    <col min="275" max="275" width="2.375" style="48" bestFit="1" customWidth="1"/>
    <col min="276" max="276" width="1" style="48"/>
    <col min="277" max="277" width="2.375" style="48" bestFit="1" customWidth="1"/>
    <col min="278" max="278" width="1" style="48"/>
    <col min="279" max="279" width="2.375" style="48" bestFit="1" customWidth="1"/>
    <col min="280" max="16384" width="1" style="48"/>
  </cols>
  <sheetData>
    <row r="1" spans="1:254" ht="19.5" customHeight="1" x14ac:dyDescent="0.15"/>
    <row r="2" spans="1:254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15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15">
      <c r="A4" s="153" t="s">
        <v>31</v>
      </c>
      <c r="B4" s="154"/>
      <c r="C4" s="152">
        <v>180</v>
      </c>
      <c r="D4" s="150"/>
      <c r="E4" s="150"/>
      <c r="F4" s="150"/>
      <c r="G4" s="151">
        <v>181</v>
      </c>
      <c r="H4" s="151"/>
      <c r="I4" s="151"/>
      <c r="J4" s="151"/>
      <c r="K4" s="151"/>
      <c r="L4" s="151"/>
      <c r="M4" s="152"/>
      <c r="N4" s="151">
        <v>181</v>
      </c>
      <c r="O4" s="151"/>
      <c r="P4" s="152"/>
      <c r="Q4" s="150">
        <v>182</v>
      </c>
      <c r="R4" s="150"/>
      <c r="S4" s="150"/>
      <c r="T4" s="150"/>
      <c r="U4" s="150"/>
      <c r="V4" s="150"/>
      <c r="W4" s="150"/>
      <c r="X4" s="150">
        <v>183</v>
      </c>
      <c r="Y4" s="150"/>
      <c r="Z4" s="150"/>
      <c r="AA4" s="150"/>
      <c r="AB4" s="150"/>
      <c r="AC4" s="150"/>
      <c r="AD4" s="150"/>
      <c r="AE4" s="150"/>
      <c r="AF4" s="151">
        <v>184</v>
      </c>
      <c r="AG4" s="152"/>
      <c r="AH4" s="151">
        <v>184</v>
      </c>
      <c r="AI4" s="152"/>
      <c r="AJ4" s="150">
        <v>185</v>
      </c>
      <c r="AK4" s="150"/>
      <c r="AL4" s="71"/>
      <c r="AM4" s="152">
        <v>190</v>
      </c>
      <c r="AN4" s="150"/>
      <c r="AO4" s="150"/>
      <c r="AP4" s="150"/>
      <c r="AQ4" s="151">
        <v>191</v>
      </c>
      <c r="AR4" s="151"/>
      <c r="AS4" s="151"/>
      <c r="AT4" s="151"/>
      <c r="AU4" s="151"/>
      <c r="AV4" s="151"/>
      <c r="AW4" s="152"/>
      <c r="AX4" s="151">
        <v>191</v>
      </c>
      <c r="AY4" s="151"/>
      <c r="AZ4" s="152"/>
      <c r="BA4" s="150">
        <v>192</v>
      </c>
      <c r="BB4" s="150"/>
      <c r="BC4" s="150"/>
      <c r="BD4" s="150"/>
      <c r="BE4" s="150"/>
      <c r="BF4" s="150"/>
      <c r="BG4" s="150"/>
      <c r="BH4" s="150">
        <v>193</v>
      </c>
      <c r="BI4" s="150"/>
      <c r="BJ4" s="150"/>
      <c r="BK4" s="150"/>
      <c r="BL4" s="150"/>
      <c r="BM4" s="150"/>
      <c r="BN4" s="150"/>
      <c r="BO4" s="150"/>
      <c r="BP4" s="151">
        <v>194</v>
      </c>
      <c r="BQ4" s="152"/>
      <c r="BR4" s="151">
        <v>194</v>
      </c>
      <c r="BS4" s="152"/>
      <c r="BT4" s="150">
        <v>195</v>
      </c>
      <c r="BU4" s="150"/>
      <c r="BV4" s="71"/>
      <c r="BW4" s="152">
        <v>200</v>
      </c>
      <c r="BX4" s="150"/>
      <c r="BY4" s="150"/>
      <c r="BZ4" s="150"/>
      <c r="CA4" s="151">
        <v>201</v>
      </c>
      <c r="CB4" s="151"/>
      <c r="CC4" s="151"/>
      <c r="CD4" s="151"/>
      <c r="CE4" s="151"/>
      <c r="CF4" s="151"/>
      <c r="CG4" s="152"/>
      <c r="CH4" s="151">
        <v>201</v>
      </c>
      <c r="CI4" s="151"/>
      <c r="CJ4" s="152"/>
      <c r="CK4" s="150">
        <v>202</v>
      </c>
      <c r="CL4" s="150"/>
      <c r="CM4" s="150"/>
      <c r="CN4" s="150"/>
      <c r="CO4" s="150"/>
      <c r="CP4" s="150"/>
      <c r="CQ4" s="150"/>
      <c r="CR4" s="150">
        <v>203</v>
      </c>
      <c r="CS4" s="150"/>
      <c r="CT4" s="150"/>
      <c r="CU4" s="150"/>
      <c r="CV4" s="150"/>
      <c r="CW4" s="150"/>
      <c r="CX4" s="150"/>
      <c r="CY4" s="150"/>
      <c r="CZ4" s="151">
        <v>204</v>
      </c>
      <c r="DA4" s="152"/>
      <c r="DB4" s="151">
        <v>204</v>
      </c>
      <c r="DC4" s="152"/>
      <c r="DD4" s="150">
        <v>205</v>
      </c>
      <c r="DE4" s="150"/>
      <c r="DF4" s="71"/>
      <c r="DG4" s="152">
        <v>210</v>
      </c>
      <c r="DH4" s="150"/>
      <c r="DI4" s="150"/>
      <c r="DJ4" s="150"/>
      <c r="DK4" s="151">
        <v>211</v>
      </c>
      <c r="DL4" s="151"/>
      <c r="DM4" s="151"/>
      <c r="DN4" s="151"/>
      <c r="DO4" s="151"/>
      <c r="DP4" s="151"/>
      <c r="DQ4" s="152"/>
      <c r="DR4" s="151">
        <v>211</v>
      </c>
      <c r="DS4" s="151"/>
      <c r="DT4" s="152"/>
      <c r="DU4" s="150">
        <v>212</v>
      </c>
      <c r="DV4" s="150"/>
      <c r="DW4" s="150"/>
      <c r="DX4" s="150"/>
      <c r="DY4" s="150"/>
      <c r="DZ4" s="150"/>
      <c r="EA4" s="150"/>
      <c r="EB4" s="150">
        <v>213</v>
      </c>
      <c r="EC4" s="150"/>
      <c r="ED4" s="150"/>
      <c r="EE4" s="150"/>
      <c r="EF4" s="150"/>
      <c r="EG4" s="150"/>
      <c r="EH4" s="150"/>
      <c r="EI4" s="150"/>
      <c r="EJ4" s="151">
        <v>214</v>
      </c>
      <c r="EK4" s="152"/>
      <c r="EL4" s="151">
        <v>214</v>
      </c>
      <c r="EM4" s="152"/>
      <c r="EN4" s="150">
        <v>215</v>
      </c>
      <c r="EO4" s="150"/>
      <c r="EP4" s="71"/>
      <c r="EQ4" s="152">
        <v>220</v>
      </c>
      <c r="ER4" s="150"/>
      <c r="ES4" s="150"/>
      <c r="ET4" s="150"/>
      <c r="EU4" s="151">
        <v>221</v>
      </c>
      <c r="EV4" s="151"/>
      <c r="EW4" s="151"/>
      <c r="EX4" s="151"/>
      <c r="EY4" s="151"/>
      <c r="EZ4" s="151"/>
      <c r="FA4" s="152"/>
      <c r="FB4" s="151">
        <v>221</v>
      </c>
      <c r="FC4" s="151"/>
      <c r="FD4" s="152"/>
      <c r="FE4" s="150">
        <v>222</v>
      </c>
      <c r="FF4" s="150"/>
      <c r="FG4" s="150"/>
      <c r="FH4" s="150"/>
      <c r="FI4" s="150"/>
      <c r="FJ4" s="150"/>
      <c r="FK4" s="150"/>
      <c r="FL4" s="150">
        <v>223</v>
      </c>
      <c r="FM4" s="150"/>
      <c r="FN4" s="150"/>
      <c r="FO4" s="150"/>
      <c r="FP4" s="150"/>
      <c r="FQ4" s="150"/>
      <c r="FR4" s="150"/>
      <c r="FS4" s="150"/>
      <c r="FT4" s="151">
        <v>224</v>
      </c>
      <c r="FU4" s="152"/>
      <c r="FV4" s="151">
        <v>224</v>
      </c>
      <c r="FW4" s="152"/>
      <c r="FX4" s="150">
        <v>225</v>
      </c>
      <c r="FY4" s="150"/>
      <c r="FZ4" s="71"/>
      <c r="GA4" s="152">
        <v>230</v>
      </c>
      <c r="GB4" s="150"/>
      <c r="GC4" s="150"/>
      <c r="GD4" s="150"/>
      <c r="GE4" s="151">
        <v>231</v>
      </c>
      <c r="GF4" s="151"/>
      <c r="GG4" s="151"/>
      <c r="GH4" s="151"/>
      <c r="GI4" s="151"/>
      <c r="GJ4" s="151"/>
      <c r="GK4" s="152"/>
      <c r="GL4" s="151">
        <v>231</v>
      </c>
      <c r="GM4" s="151"/>
      <c r="GN4" s="152"/>
      <c r="GO4" s="150">
        <v>232</v>
      </c>
      <c r="GP4" s="150"/>
      <c r="GQ4" s="150"/>
      <c r="GR4" s="150"/>
      <c r="GS4" s="150"/>
      <c r="GT4" s="150"/>
      <c r="GU4" s="150"/>
      <c r="GV4" s="150">
        <v>233</v>
      </c>
      <c r="GW4" s="150"/>
      <c r="GX4" s="150"/>
      <c r="GY4" s="150"/>
      <c r="GZ4" s="150"/>
      <c r="HA4" s="150"/>
      <c r="HB4" s="150"/>
      <c r="HC4" s="150"/>
      <c r="HD4" s="151">
        <v>234</v>
      </c>
      <c r="HE4" s="152"/>
      <c r="HF4" s="151">
        <v>234</v>
      </c>
      <c r="HG4" s="152"/>
      <c r="HH4" s="150">
        <v>235</v>
      </c>
      <c r="HI4" s="150"/>
      <c r="HJ4" s="71"/>
      <c r="HK4" s="152">
        <v>240</v>
      </c>
      <c r="HL4" s="150"/>
      <c r="HM4" s="150"/>
      <c r="HN4" s="150"/>
      <c r="HO4" s="151">
        <v>241</v>
      </c>
      <c r="HP4" s="151"/>
      <c r="HQ4" s="151"/>
      <c r="HR4" s="151"/>
      <c r="HS4" s="151"/>
      <c r="HT4" s="151"/>
      <c r="HU4" s="152"/>
      <c r="HV4" s="151">
        <v>241</v>
      </c>
      <c r="HW4" s="151"/>
      <c r="HX4" s="152"/>
      <c r="HY4" s="150">
        <v>242</v>
      </c>
      <c r="HZ4" s="150"/>
      <c r="IA4" s="150"/>
      <c r="IB4" s="150"/>
      <c r="IC4" s="150"/>
      <c r="ID4" s="150"/>
      <c r="IE4" s="150"/>
      <c r="IF4" s="150">
        <v>243</v>
      </c>
      <c r="IG4" s="150"/>
      <c r="IH4" s="150"/>
      <c r="II4" s="150"/>
      <c r="IJ4" s="150"/>
      <c r="IK4" s="150"/>
      <c r="IL4" s="150"/>
      <c r="IM4" s="150"/>
      <c r="IN4" s="151">
        <v>244</v>
      </c>
      <c r="IO4" s="152"/>
      <c r="IP4" s="151">
        <v>244</v>
      </c>
      <c r="IQ4" s="152"/>
      <c r="IR4" s="150">
        <v>245</v>
      </c>
      <c r="IS4" s="150"/>
      <c r="IT4" s="71"/>
    </row>
    <row r="5" spans="1:254" s="52" customFormat="1" ht="13.5" customHeight="1" x14ac:dyDescent="0.15">
      <c r="A5" s="148" t="s">
        <v>32</v>
      </c>
      <c r="B5" s="149"/>
      <c r="C5" s="141" t="s">
        <v>34</v>
      </c>
      <c r="D5" s="139"/>
      <c r="E5" s="139"/>
      <c r="F5" s="139"/>
      <c r="G5" s="140" t="s">
        <v>118</v>
      </c>
      <c r="H5" s="140"/>
      <c r="I5" s="140"/>
      <c r="J5" s="140"/>
      <c r="K5" s="140"/>
      <c r="L5" s="140"/>
      <c r="M5" s="141"/>
      <c r="N5" s="140" t="s">
        <v>118</v>
      </c>
      <c r="O5" s="140"/>
      <c r="P5" s="141"/>
      <c r="Q5" s="139" t="s">
        <v>118</v>
      </c>
      <c r="R5" s="139"/>
      <c r="S5" s="139"/>
      <c r="T5" s="139"/>
      <c r="U5" s="139"/>
      <c r="V5" s="139"/>
      <c r="W5" s="139"/>
      <c r="X5" s="139" t="s">
        <v>118</v>
      </c>
      <c r="Y5" s="139"/>
      <c r="Z5" s="139"/>
      <c r="AA5" s="139"/>
      <c r="AB5" s="139"/>
      <c r="AC5" s="139"/>
      <c r="AD5" s="139"/>
      <c r="AE5" s="139"/>
      <c r="AF5" s="140" t="s">
        <v>118</v>
      </c>
      <c r="AG5" s="141"/>
      <c r="AH5" s="140" t="s">
        <v>118</v>
      </c>
      <c r="AI5" s="141"/>
      <c r="AJ5" s="142" t="s">
        <v>118</v>
      </c>
      <c r="AK5" s="143"/>
      <c r="AL5" s="144"/>
      <c r="AM5" s="141" t="s">
        <v>34</v>
      </c>
      <c r="AN5" s="139"/>
      <c r="AO5" s="139"/>
      <c r="AP5" s="139"/>
      <c r="AQ5" s="140" t="s">
        <v>118</v>
      </c>
      <c r="AR5" s="140"/>
      <c r="AS5" s="140"/>
      <c r="AT5" s="140"/>
      <c r="AU5" s="140"/>
      <c r="AV5" s="140"/>
      <c r="AW5" s="141"/>
      <c r="AX5" s="140" t="s">
        <v>118</v>
      </c>
      <c r="AY5" s="140"/>
      <c r="AZ5" s="141"/>
      <c r="BA5" s="139" t="s">
        <v>118</v>
      </c>
      <c r="BB5" s="139"/>
      <c r="BC5" s="139"/>
      <c r="BD5" s="139"/>
      <c r="BE5" s="139"/>
      <c r="BF5" s="139"/>
      <c r="BG5" s="139"/>
      <c r="BH5" s="139" t="s">
        <v>118</v>
      </c>
      <c r="BI5" s="139"/>
      <c r="BJ5" s="139"/>
      <c r="BK5" s="139"/>
      <c r="BL5" s="139"/>
      <c r="BM5" s="139"/>
      <c r="BN5" s="139"/>
      <c r="BO5" s="139"/>
      <c r="BP5" s="140" t="s">
        <v>118</v>
      </c>
      <c r="BQ5" s="141"/>
      <c r="BR5" s="140" t="s">
        <v>118</v>
      </c>
      <c r="BS5" s="141"/>
      <c r="BT5" s="142" t="s">
        <v>118</v>
      </c>
      <c r="BU5" s="143"/>
      <c r="BV5" s="144"/>
      <c r="BW5" s="141" t="s">
        <v>34</v>
      </c>
      <c r="BX5" s="139"/>
      <c r="BY5" s="139"/>
      <c r="BZ5" s="139"/>
      <c r="CA5" s="140" t="s">
        <v>118</v>
      </c>
      <c r="CB5" s="140"/>
      <c r="CC5" s="140"/>
      <c r="CD5" s="140"/>
      <c r="CE5" s="140"/>
      <c r="CF5" s="140"/>
      <c r="CG5" s="141"/>
      <c r="CH5" s="140" t="s">
        <v>118</v>
      </c>
      <c r="CI5" s="140"/>
      <c r="CJ5" s="141"/>
      <c r="CK5" s="139" t="s">
        <v>118</v>
      </c>
      <c r="CL5" s="139"/>
      <c r="CM5" s="139"/>
      <c r="CN5" s="139"/>
      <c r="CO5" s="139"/>
      <c r="CP5" s="139"/>
      <c r="CQ5" s="139"/>
      <c r="CR5" s="139" t="s">
        <v>118</v>
      </c>
      <c r="CS5" s="139"/>
      <c r="CT5" s="139"/>
      <c r="CU5" s="139"/>
      <c r="CV5" s="139"/>
      <c r="CW5" s="139"/>
      <c r="CX5" s="139"/>
      <c r="CY5" s="139"/>
      <c r="CZ5" s="140" t="s">
        <v>118</v>
      </c>
      <c r="DA5" s="141"/>
      <c r="DB5" s="140" t="s">
        <v>118</v>
      </c>
      <c r="DC5" s="141"/>
      <c r="DD5" s="142" t="s">
        <v>118</v>
      </c>
      <c r="DE5" s="143"/>
      <c r="DF5" s="144"/>
      <c r="DG5" s="141" t="s">
        <v>34</v>
      </c>
      <c r="DH5" s="139"/>
      <c r="DI5" s="139"/>
      <c r="DJ5" s="139"/>
      <c r="DK5" s="140" t="s">
        <v>118</v>
      </c>
      <c r="DL5" s="140"/>
      <c r="DM5" s="140"/>
      <c r="DN5" s="140"/>
      <c r="DO5" s="140"/>
      <c r="DP5" s="140"/>
      <c r="DQ5" s="141"/>
      <c r="DR5" s="140" t="s">
        <v>118</v>
      </c>
      <c r="DS5" s="140"/>
      <c r="DT5" s="141"/>
      <c r="DU5" s="139" t="s">
        <v>118</v>
      </c>
      <c r="DV5" s="139"/>
      <c r="DW5" s="139"/>
      <c r="DX5" s="139"/>
      <c r="DY5" s="139"/>
      <c r="DZ5" s="139"/>
      <c r="EA5" s="139"/>
      <c r="EB5" s="139" t="s">
        <v>118</v>
      </c>
      <c r="EC5" s="139"/>
      <c r="ED5" s="139"/>
      <c r="EE5" s="139"/>
      <c r="EF5" s="139"/>
      <c r="EG5" s="139"/>
      <c r="EH5" s="139"/>
      <c r="EI5" s="139"/>
      <c r="EJ5" s="140" t="s">
        <v>118</v>
      </c>
      <c r="EK5" s="141"/>
      <c r="EL5" s="140" t="s">
        <v>118</v>
      </c>
      <c r="EM5" s="141"/>
      <c r="EN5" s="142" t="s">
        <v>118</v>
      </c>
      <c r="EO5" s="143"/>
      <c r="EP5" s="144"/>
      <c r="EQ5" s="141" t="s">
        <v>34</v>
      </c>
      <c r="ER5" s="139"/>
      <c r="ES5" s="139"/>
      <c r="ET5" s="139"/>
      <c r="EU5" s="140" t="s">
        <v>118</v>
      </c>
      <c r="EV5" s="140"/>
      <c r="EW5" s="140"/>
      <c r="EX5" s="140"/>
      <c r="EY5" s="140"/>
      <c r="EZ5" s="140"/>
      <c r="FA5" s="141"/>
      <c r="FB5" s="140" t="s">
        <v>118</v>
      </c>
      <c r="FC5" s="140"/>
      <c r="FD5" s="141"/>
      <c r="FE5" s="139" t="s">
        <v>118</v>
      </c>
      <c r="FF5" s="139"/>
      <c r="FG5" s="139"/>
      <c r="FH5" s="139"/>
      <c r="FI5" s="139"/>
      <c r="FJ5" s="139"/>
      <c r="FK5" s="139"/>
      <c r="FL5" s="139" t="s">
        <v>118</v>
      </c>
      <c r="FM5" s="139"/>
      <c r="FN5" s="139"/>
      <c r="FO5" s="139"/>
      <c r="FP5" s="139"/>
      <c r="FQ5" s="139"/>
      <c r="FR5" s="139"/>
      <c r="FS5" s="139"/>
      <c r="FT5" s="140" t="s">
        <v>118</v>
      </c>
      <c r="FU5" s="141"/>
      <c r="FV5" s="140" t="s">
        <v>118</v>
      </c>
      <c r="FW5" s="141"/>
      <c r="FX5" s="142" t="s">
        <v>118</v>
      </c>
      <c r="FY5" s="143"/>
      <c r="FZ5" s="144"/>
      <c r="GA5" s="141" t="s">
        <v>34</v>
      </c>
      <c r="GB5" s="139"/>
      <c r="GC5" s="139"/>
      <c r="GD5" s="139"/>
      <c r="GE5" s="140" t="s">
        <v>118</v>
      </c>
      <c r="GF5" s="140"/>
      <c r="GG5" s="140"/>
      <c r="GH5" s="140"/>
      <c r="GI5" s="140"/>
      <c r="GJ5" s="140"/>
      <c r="GK5" s="141"/>
      <c r="GL5" s="140" t="s">
        <v>118</v>
      </c>
      <c r="GM5" s="140"/>
      <c r="GN5" s="141"/>
      <c r="GO5" s="139" t="s">
        <v>118</v>
      </c>
      <c r="GP5" s="139"/>
      <c r="GQ5" s="139"/>
      <c r="GR5" s="139"/>
      <c r="GS5" s="139"/>
      <c r="GT5" s="139"/>
      <c r="GU5" s="139"/>
      <c r="GV5" s="139" t="s">
        <v>118</v>
      </c>
      <c r="GW5" s="139"/>
      <c r="GX5" s="139"/>
      <c r="GY5" s="139"/>
      <c r="GZ5" s="139"/>
      <c r="HA5" s="139"/>
      <c r="HB5" s="139"/>
      <c r="HC5" s="139"/>
      <c r="HD5" s="140" t="s">
        <v>118</v>
      </c>
      <c r="HE5" s="141"/>
      <c r="HF5" s="140" t="s">
        <v>118</v>
      </c>
      <c r="HG5" s="141"/>
      <c r="HH5" s="142" t="s">
        <v>118</v>
      </c>
      <c r="HI5" s="143"/>
      <c r="HJ5" s="144"/>
      <c r="HK5" s="141" t="s">
        <v>34</v>
      </c>
      <c r="HL5" s="139"/>
      <c r="HM5" s="139"/>
      <c r="HN5" s="139"/>
      <c r="HO5" s="140" t="s">
        <v>118</v>
      </c>
      <c r="HP5" s="140"/>
      <c r="HQ5" s="140"/>
      <c r="HR5" s="140"/>
      <c r="HS5" s="140"/>
      <c r="HT5" s="140"/>
      <c r="HU5" s="141"/>
      <c r="HV5" s="140" t="s">
        <v>118</v>
      </c>
      <c r="HW5" s="140"/>
      <c r="HX5" s="141"/>
      <c r="HY5" s="139" t="s">
        <v>118</v>
      </c>
      <c r="HZ5" s="139"/>
      <c r="IA5" s="139"/>
      <c r="IB5" s="139"/>
      <c r="IC5" s="139"/>
      <c r="ID5" s="139"/>
      <c r="IE5" s="139"/>
      <c r="IF5" s="139" t="s">
        <v>118</v>
      </c>
      <c r="IG5" s="139"/>
      <c r="IH5" s="139"/>
      <c r="II5" s="139"/>
      <c r="IJ5" s="139"/>
      <c r="IK5" s="139"/>
      <c r="IL5" s="139"/>
      <c r="IM5" s="139"/>
      <c r="IN5" s="140" t="s">
        <v>118</v>
      </c>
      <c r="IO5" s="141"/>
      <c r="IP5" s="140" t="s">
        <v>118</v>
      </c>
      <c r="IQ5" s="141"/>
      <c r="IR5" s="142" t="s">
        <v>118</v>
      </c>
      <c r="IS5" s="143"/>
      <c r="IT5" s="144"/>
    </row>
    <row r="6" spans="1:254" s="52" customFormat="1" ht="13.5" customHeight="1" x14ac:dyDescent="0.15">
      <c r="A6" s="134" t="s">
        <v>35</v>
      </c>
      <c r="B6" s="135"/>
      <c r="C6" s="128" t="s">
        <v>48</v>
      </c>
      <c r="D6" s="133"/>
      <c r="E6" s="133"/>
      <c r="F6" s="133"/>
      <c r="G6" s="127" t="s">
        <v>48</v>
      </c>
      <c r="H6" s="127"/>
      <c r="I6" s="127"/>
      <c r="J6" s="127"/>
      <c r="K6" s="127"/>
      <c r="L6" s="127"/>
      <c r="M6" s="128"/>
      <c r="N6" s="127" t="s">
        <v>48</v>
      </c>
      <c r="O6" s="127"/>
      <c r="P6" s="128"/>
      <c r="Q6" s="133" t="s">
        <v>48</v>
      </c>
      <c r="R6" s="133"/>
      <c r="S6" s="133"/>
      <c r="T6" s="133"/>
      <c r="U6" s="133"/>
      <c r="V6" s="133"/>
      <c r="W6" s="133"/>
      <c r="X6" s="133" t="s">
        <v>48</v>
      </c>
      <c r="Y6" s="133"/>
      <c r="Z6" s="133"/>
      <c r="AA6" s="133"/>
      <c r="AB6" s="133"/>
      <c r="AC6" s="133"/>
      <c r="AD6" s="133"/>
      <c r="AE6" s="133"/>
      <c r="AF6" s="127" t="s">
        <v>48</v>
      </c>
      <c r="AG6" s="128"/>
      <c r="AH6" s="127" t="s">
        <v>48</v>
      </c>
      <c r="AI6" s="128"/>
      <c r="AJ6" s="127" t="s">
        <v>48</v>
      </c>
      <c r="AK6" s="127"/>
      <c r="AL6" s="128"/>
      <c r="AM6" s="128" t="s">
        <v>43</v>
      </c>
      <c r="AN6" s="133"/>
      <c r="AO6" s="133"/>
      <c r="AP6" s="133"/>
      <c r="AQ6" s="127" t="s">
        <v>43</v>
      </c>
      <c r="AR6" s="127"/>
      <c r="AS6" s="127"/>
      <c r="AT6" s="127"/>
      <c r="AU6" s="127"/>
      <c r="AV6" s="127"/>
      <c r="AW6" s="128"/>
      <c r="AX6" s="127" t="s">
        <v>43</v>
      </c>
      <c r="AY6" s="127"/>
      <c r="AZ6" s="128"/>
      <c r="BA6" s="133" t="s">
        <v>43</v>
      </c>
      <c r="BB6" s="133"/>
      <c r="BC6" s="133"/>
      <c r="BD6" s="133"/>
      <c r="BE6" s="133"/>
      <c r="BF6" s="133"/>
      <c r="BG6" s="133"/>
      <c r="BH6" s="133" t="s">
        <v>43</v>
      </c>
      <c r="BI6" s="133"/>
      <c r="BJ6" s="133"/>
      <c r="BK6" s="133"/>
      <c r="BL6" s="133"/>
      <c r="BM6" s="133"/>
      <c r="BN6" s="133"/>
      <c r="BO6" s="133"/>
      <c r="BP6" s="127" t="s">
        <v>43</v>
      </c>
      <c r="BQ6" s="128"/>
      <c r="BR6" s="127" t="s">
        <v>43</v>
      </c>
      <c r="BS6" s="128"/>
      <c r="BT6" s="127" t="s">
        <v>43</v>
      </c>
      <c r="BU6" s="127"/>
      <c r="BV6" s="128"/>
      <c r="BW6" s="128" t="s">
        <v>177</v>
      </c>
      <c r="BX6" s="133"/>
      <c r="BY6" s="133"/>
      <c r="BZ6" s="133"/>
      <c r="CA6" s="127" t="s">
        <v>177</v>
      </c>
      <c r="CB6" s="127"/>
      <c r="CC6" s="127"/>
      <c r="CD6" s="127"/>
      <c r="CE6" s="127"/>
      <c r="CF6" s="127"/>
      <c r="CG6" s="128"/>
      <c r="CH6" s="127" t="s">
        <v>177</v>
      </c>
      <c r="CI6" s="127"/>
      <c r="CJ6" s="128"/>
      <c r="CK6" s="133" t="s">
        <v>177</v>
      </c>
      <c r="CL6" s="133"/>
      <c r="CM6" s="133"/>
      <c r="CN6" s="133"/>
      <c r="CO6" s="133"/>
      <c r="CP6" s="133"/>
      <c r="CQ6" s="133"/>
      <c r="CR6" s="133" t="s">
        <v>177</v>
      </c>
      <c r="CS6" s="133"/>
      <c r="CT6" s="133"/>
      <c r="CU6" s="133"/>
      <c r="CV6" s="133"/>
      <c r="CW6" s="133"/>
      <c r="CX6" s="133"/>
      <c r="CY6" s="133"/>
      <c r="CZ6" s="127" t="s">
        <v>177</v>
      </c>
      <c r="DA6" s="128"/>
      <c r="DB6" s="127" t="s">
        <v>177</v>
      </c>
      <c r="DC6" s="128"/>
      <c r="DD6" s="127" t="s">
        <v>177</v>
      </c>
      <c r="DE6" s="127"/>
      <c r="DF6" s="128"/>
      <c r="DG6" s="128" t="s">
        <v>178</v>
      </c>
      <c r="DH6" s="133"/>
      <c r="DI6" s="133"/>
      <c r="DJ6" s="133"/>
      <c r="DK6" s="127" t="s">
        <v>178</v>
      </c>
      <c r="DL6" s="127"/>
      <c r="DM6" s="127"/>
      <c r="DN6" s="127"/>
      <c r="DO6" s="127"/>
      <c r="DP6" s="127"/>
      <c r="DQ6" s="128"/>
      <c r="DR6" s="127" t="s">
        <v>178</v>
      </c>
      <c r="DS6" s="127"/>
      <c r="DT6" s="128"/>
      <c r="DU6" s="133" t="s">
        <v>178</v>
      </c>
      <c r="DV6" s="133"/>
      <c r="DW6" s="133"/>
      <c r="DX6" s="133"/>
      <c r="DY6" s="133"/>
      <c r="DZ6" s="133"/>
      <c r="EA6" s="133"/>
      <c r="EB6" s="133" t="s">
        <v>178</v>
      </c>
      <c r="EC6" s="133"/>
      <c r="ED6" s="133"/>
      <c r="EE6" s="133"/>
      <c r="EF6" s="133"/>
      <c r="EG6" s="133"/>
      <c r="EH6" s="133"/>
      <c r="EI6" s="133"/>
      <c r="EJ6" s="127" t="s">
        <v>178</v>
      </c>
      <c r="EK6" s="128"/>
      <c r="EL6" s="127" t="s">
        <v>178</v>
      </c>
      <c r="EM6" s="128"/>
      <c r="EN6" s="127" t="s">
        <v>178</v>
      </c>
      <c r="EO6" s="127"/>
      <c r="EP6" s="128"/>
      <c r="EQ6" s="128" t="s">
        <v>179</v>
      </c>
      <c r="ER6" s="133"/>
      <c r="ES6" s="133"/>
      <c r="ET6" s="133"/>
      <c r="EU6" s="127" t="s">
        <v>179</v>
      </c>
      <c r="EV6" s="127"/>
      <c r="EW6" s="127"/>
      <c r="EX6" s="127"/>
      <c r="EY6" s="127"/>
      <c r="EZ6" s="127"/>
      <c r="FA6" s="128"/>
      <c r="FB6" s="127" t="s">
        <v>179</v>
      </c>
      <c r="FC6" s="127"/>
      <c r="FD6" s="128"/>
      <c r="FE6" s="133" t="s">
        <v>179</v>
      </c>
      <c r="FF6" s="133"/>
      <c r="FG6" s="133"/>
      <c r="FH6" s="133"/>
      <c r="FI6" s="133"/>
      <c r="FJ6" s="133"/>
      <c r="FK6" s="133"/>
      <c r="FL6" s="133" t="s">
        <v>179</v>
      </c>
      <c r="FM6" s="133"/>
      <c r="FN6" s="133"/>
      <c r="FO6" s="133"/>
      <c r="FP6" s="133"/>
      <c r="FQ6" s="133"/>
      <c r="FR6" s="133"/>
      <c r="FS6" s="133"/>
      <c r="FT6" s="127" t="s">
        <v>179</v>
      </c>
      <c r="FU6" s="128"/>
      <c r="FV6" s="127" t="s">
        <v>179</v>
      </c>
      <c r="FW6" s="128"/>
      <c r="FX6" s="127" t="s">
        <v>179</v>
      </c>
      <c r="FY6" s="127"/>
      <c r="FZ6" s="128"/>
      <c r="GA6" s="128" t="s">
        <v>180</v>
      </c>
      <c r="GB6" s="133"/>
      <c r="GC6" s="133"/>
      <c r="GD6" s="133"/>
      <c r="GE6" s="127" t="s">
        <v>180</v>
      </c>
      <c r="GF6" s="127"/>
      <c r="GG6" s="127"/>
      <c r="GH6" s="127"/>
      <c r="GI6" s="127"/>
      <c r="GJ6" s="127"/>
      <c r="GK6" s="128"/>
      <c r="GL6" s="127" t="s">
        <v>180</v>
      </c>
      <c r="GM6" s="127"/>
      <c r="GN6" s="128"/>
      <c r="GO6" s="133" t="s">
        <v>180</v>
      </c>
      <c r="GP6" s="133"/>
      <c r="GQ6" s="133"/>
      <c r="GR6" s="133"/>
      <c r="GS6" s="133"/>
      <c r="GT6" s="133"/>
      <c r="GU6" s="133"/>
      <c r="GV6" s="133" t="s">
        <v>180</v>
      </c>
      <c r="GW6" s="133"/>
      <c r="GX6" s="133"/>
      <c r="GY6" s="133"/>
      <c r="GZ6" s="133"/>
      <c r="HA6" s="133"/>
      <c r="HB6" s="133"/>
      <c r="HC6" s="133"/>
      <c r="HD6" s="127" t="s">
        <v>180</v>
      </c>
      <c r="HE6" s="128"/>
      <c r="HF6" s="127" t="s">
        <v>180</v>
      </c>
      <c r="HG6" s="128"/>
      <c r="HH6" s="127" t="s">
        <v>180</v>
      </c>
      <c r="HI6" s="127"/>
      <c r="HJ6" s="128"/>
      <c r="HK6" s="128" t="s">
        <v>45</v>
      </c>
      <c r="HL6" s="133"/>
      <c r="HM6" s="133"/>
      <c r="HN6" s="133"/>
      <c r="HO6" s="127" t="s">
        <v>45</v>
      </c>
      <c r="HP6" s="127"/>
      <c r="HQ6" s="127"/>
      <c r="HR6" s="127"/>
      <c r="HS6" s="127"/>
      <c r="HT6" s="127"/>
      <c r="HU6" s="128"/>
      <c r="HV6" s="127" t="s">
        <v>45</v>
      </c>
      <c r="HW6" s="127"/>
      <c r="HX6" s="128"/>
      <c r="HY6" s="133" t="s">
        <v>45</v>
      </c>
      <c r="HZ6" s="133"/>
      <c r="IA6" s="133"/>
      <c r="IB6" s="133"/>
      <c r="IC6" s="133"/>
      <c r="ID6" s="133"/>
      <c r="IE6" s="133"/>
      <c r="IF6" s="133" t="s">
        <v>45</v>
      </c>
      <c r="IG6" s="133"/>
      <c r="IH6" s="133"/>
      <c r="II6" s="133"/>
      <c r="IJ6" s="133"/>
      <c r="IK6" s="133"/>
      <c r="IL6" s="133"/>
      <c r="IM6" s="133"/>
      <c r="IN6" s="127" t="s">
        <v>45</v>
      </c>
      <c r="IO6" s="128"/>
      <c r="IP6" s="127" t="s">
        <v>45</v>
      </c>
      <c r="IQ6" s="128"/>
      <c r="IR6" s="127" t="s">
        <v>45</v>
      </c>
      <c r="IS6" s="127"/>
      <c r="IT6" s="128"/>
    </row>
    <row r="7" spans="1:254" ht="15" customHeight="1" x14ac:dyDescent="0.15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125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168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168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168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168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06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15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05"/>
      <c r="HZ8" s="107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15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77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77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77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05"/>
      <c r="HZ9" s="107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77</v>
      </c>
      <c r="IT9" s="121"/>
    </row>
    <row r="10" spans="1:254" ht="15" customHeight="1" x14ac:dyDescent="0.15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05"/>
      <c r="HZ10" s="107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15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05"/>
      <c r="HZ11" s="107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15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15">
      <c r="A13" s="63">
        <v>1</v>
      </c>
      <c r="B13" s="64" t="s">
        <v>80</v>
      </c>
      <c r="C13" s="5">
        <v>11295653</v>
      </c>
      <c r="D13" s="2">
        <v>5</v>
      </c>
      <c r="E13" s="2">
        <v>0</v>
      </c>
      <c r="F13" s="3">
        <v>11295658</v>
      </c>
      <c r="G13" s="1">
        <v>0</v>
      </c>
      <c r="H13" s="2">
        <v>507028</v>
      </c>
      <c r="I13" s="2">
        <v>64</v>
      </c>
      <c r="J13" s="2">
        <v>1267627</v>
      </c>
      <c r="K13" s="2">
        <v>109751</v>
      </c>
      <c r="L13" s="2">
        <v>88248</v>
      </c>
      <c r="M13" s="4">
        <v>15079</v>
      </c>
      <c r="N13" s="5">
        <v>34060</v>
      </c>
      <c r="O13" s="2">
        <v>46200</v>
      </c>
      <c r="P13" s="3">
        <v>80260</v>
      </c>
      <c r="Q13" s="1">
        <v>65260</v>
      </c>
      <c r="R13" s="2">
        <v>7500</v>
      </c>
      <c r="S13" s="2">
        <v>0</v>
      </c>
      <c r="T13" s="2">
        <v>71390</v>
      </c>
      <c r="U13" s="2">
        <v>169130</v>
      </c>
      <c r="V13" s="6">
        <v>240520</v>
      </c>
      <c r="W13" s="4">
        <v>35300</v>
      </c>
      <c r="X13" s="5">
        <v>47520</v>
      </c>
      <c r="Y13" s="2">
        <v>14400</v>
      </c>
      <c r="Z13" s="2">
        <v>24700</v>
      </c>
      <c r="AA13" s="2">
        <v>13950</v>
      </c>
      <c r="AB13" s="6">
        <v>100570</v>
      </c>
      <c r="AC13" s="2">
        <v>6900</v>
      </c>
      <c r="AD13" s="2">
        <v>1572080</v>
      </c>
      <c r="AE13" s="3">
        <v>4096123</v>
      </c>
      <c r="AF13" s="1">
        <v>7199535</v>
      </c>
      <c r="AG13" s="4">
        <v>0</v>
      </c>
      <c r="AH13" s="5">
        <v>0</v>
      </c>
      <c r="AI13" s="3">
        <v>7199535</v>
      </c>
      <c r="AJ13" s="1">
        <v>287829</v>
      </c>
      <c r="AK13" s="2">
        <v>287829</v>
      </c>
      <c r="AL13" s="7">
        <f t="shared" ref="AL13:AL35" si="0">AJ13/AI13</f>
        <v>3.997883196623115E-2</v>
      </c>
      <c r="AM13" s="5">
        <v>2521532</v>
      </c>
      <c r="AN13" s="2">
        <v>0</v>
      </c>
      <c r="AO13" s="2">
        <v>0</v>
      </c>
      <c r="AP13" s="3">
        <v>2521532</v>
      </c>
      <c r="AQ13" s="1">
        <v>0</v>
      </c>
      <c r="AR13" s="2">
        <v>72008</v>
      </c>
      <c r="AS13" s="2">
        <v>0</v>
      </c>
      <c r="AT13" s="2">
        <v>173229</v>
      </c>
      <c r="AU13" s="2">
        <v>23596</v>
      </c>
      <c r="AV13" s="2">
        <v>8670</v>
      </c>
      <c r="AW13" s="4">
        <v>1571</v>
      </c>
      <c r="AX13" s="5">
        <v>1820</v>
      </c>
      <c r="AY13" s="2">
        <v>3000</v>
      </c>
      <c r="AZ13" s="3">
        <v>4820</v>
      </c>
      <c r="BA13" s="1">
        <v>0</v>
      </c>
      <c r="BB13" s="2">
        <v>0</v>
      </c>
      <c r="BC13" s="2">
        <v>0</v>
      </c>
      <c r="BD13" s="2">
        <v>2420</v>
      </c>
      <c r="BE13" s="2">
        <v>2810</v>
      </c>
      <c r="BF13" s="6">
        <v>5230</v>
      </c>
      <c r="BG13" s="4">
        <v>340</v>
      </c>
      <c r="BH13" s="5">
        <v>4290</v>
      </c>
      <c r="BI13" s="2">
        <v>3600</v>
      </c>
      <c r="BJ13" s="2">
        <v>1520</v>
      </c>
      <c r="BK13" s="2">
        <v>1800</v>
      </c>
      <c r="BL13" s="6">
        <v>11210</v>
      </c>
      <c r="BM13" s="2">
        <v>460</v>
      </c>
      <c r="BN13" s="2">
        <v>107370</v>
      </c>
      <c r="BO13" s="3">
        <v>408504</v>
      </c>
      <c r="BP13" s="1">
        <v>2113028</v>
      </c>
      <c r="BQ13" s="4">
        <v>0</v>
      </c>
      <c r="BR13" s="5">
        <v>0</v>
      </c>
      <c r="BS13" s="3">
        <v>2113028</v>
      </c>
      <c r="BT13" s="1">
        <v>84510</v>
      </c>
      <c r="BU13" s="2">
        <v>84510</v>
      </c>
      <c r="BV13" s="7">
        <f t="shared" ref="BV13:BV35" si="1">BT13/BS13</f>
        <v>3.999473741001066E-2</v>
      </c>
      <c r="BW13" s="5">
        <v>5033756</v>
      </c>
      <c r="BX13" s="2">
        <v>0</v>
      </c>
      <c r="BY13" s="2">
        <v>0</v>
      </c>
      <c r="BZ13" s="3">
        <v>5033756</v>
      </c>
      <c r="CA13" s="1">
        <v>0</v>
      </c>
      <c r="CB13" s="2">
        <v>91384</v>
      </c>
      <c r="CC13" s="2">
        <v>0</v>
      </c>
      <c r="CD13" s="2">
        <v>246055</v>
      </c>
      <c r="CE13" s="2">
        <v>42781</v>
      </c>
      <c r="CF13" s="2">
        <v>10542</v>
      </c>
      <c r="CG13" s="4">
        <v>1821</v>
      </c>
      <c r="CH13" s="5">
        <v>4680</v>
      </c>
      <c r="CI13" s="2">
        <v>4200</v>
      </c>
      <c r="CJ13" s="3">
        <v>8880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8580</v>
      </c>
      <c r="CS13" s="2">
        <v>5400</v>
      </c>
      <c r="CT13" s="2">
        <v>2660</v>
      </c>
      <c r="CU13" s="2">
        <v>900</v>
      </c>
      <c r="CV13" s="6">
        <v>17540</v>
      </c>
      <c r="CW13" s="2">
        <v>230</v>
      </c>
      <c r="CX13" s="2">
        <v>132730</v>
      </c>
      <c r="CY13" s="3">
        <v>551963</v>
      </c>
      <c r="CZ13" s="1">
        <v>4481793</v>
      </c>
      <c r="DA13" s="4">
        <v>0</v>
      </c>
      <c r="DB13" s="5">
        <v>0</v>
      </c>
      <c r="DC13" s="3">
        <v>4481793</v>
      </c>
      <c r="DD13" s="1">
        <v>179257</v>
      </c>
      <c r="DE13" s="2">
        <v>179257</v>
      </c>
      <c r="DF13" s="7">
        <f t="shared" ref="DF13:DF35" si="2">DD13/DC13</f>
        <v>3.999671560020733E-2</v>
      </c>
      <c r="DG13" s="5">
        <v>4148894</v>
      </c>
      <c r="DH13" s="2">
        <v>0</v>
      </c>
      <c r="DI13" s="2">
        <v>0</v>
      </c>
      <c r="DJ13" s="3">
        <v>4148894</v>
      </c>
      <c r="DK13" s="1">
        <v>0</v>
      </c>
      <c r="DL13" s="2">
        <v>43166</v>
      </c>
      <c r="DM13" s="2">
        <v>0</v>
      </c>
      <c r="DN13" s="2">
        <v>123346</v>
      </c>
      <c r="DO13" s="2">
        <v>20730</v>
      </c>
      <c r="DP13" s="2">
        <v>3811</v>
      </c>
      <c r="DQ13" s="4">
        <v>860</v>
      </c>
      <c r="DR13" s="5">
        <v>520</v>
      </c>
      <c r="DS13" s="2">
        <v>1500</v>
      </c>
      <c r="DT13" s="3">
        <v>2020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5280</v>
      </c>
      <c r="EC13" s="2">
        <v>2700</v>
      </c>
      <c r="ED13" s="2">
        <v>1140</v>
      </c>
      <c r="EE13" s="2">
        <v>0</v>
      </c>
      <c r="EF13" s="6">
        <v>9120</v>
      </c>
      <c r="EG13" s="2">
        <v>230</v>
      </c>
      <c r="EH13" s="2">
        <v>11110</v>
      </c>
      <c r="EI13" s="3">
        <v>214393</v>
      </c>
      <c r="EJ13" s="1">
        <v>3934501</v>
      </c>
      <c r="EK13" s="4">
        <v>0</v>
      </c>
      <c r="EL13" s="5">
        <v>0</v>
      </c>
      <c r="EM13" s="3">
        <v>3934501</v>
      </c>
      <c r="EN13" s="1">
        <v>157374</v>
      </c>
      <c r="EO13" s="2">
        <v>157374</v>
      </c>
      <c r="EP13" s="7">
        <f t="shared" ref="EP13:EP35" si="3">EN13/EM13</f>
        <v>3.9998464862507341E-2</v>
      </c>
      <c r="EQ13" s="5">
        <v>1958792</v>
      </c>
      <c r="ER13" s="2">
        <v>0</v>
      </c>
      <c r="ES13" s="2">
        <v>0</v>
      </c>
      <c r="ET13" s="3">
        <v>1958792</v>
      </c>
      <c r="EU13" s="1">
        <v>0</v>
      </c>
      <c r="EV13" s="2">
        <v>11975</v>
      </c>
      <c r="EW13" s="2">
        <v>0</v>
      </c>
      <c r="EX13" s="2">
        <v>33207</v>
      </c>
      <c r="EY13" s="2">
        <v>2732</v>
      </c>
      <c r="EZ13" s="2">
        <v>555</v>
      </c>
      <c r="FA13" s="4">
        <v>159</v>
      </c>
      <c r="FB13" s="5">
        <v>0</v>
      </c>
      <c r="FC13" s="2">
        <v>300</v>
      </c>
      <c r="FD13" s="3">
        <v>300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330</v>
      </c>
      <c r="FM13" s="2">
        <v>1350</v>
      </c>
      <c r="FN13" s="2">
        <v>1140</v>
      </c>
      <c r="FO13" s="2">
        <v>0</v>
      </c>
      <c r="FP13" s="6">
        <v>2820</v>
      </c>
      <c r="FQ13" s="2">
        <v>0</v>
      </c>
      <c r="FR13" s="2">
        <v>0</v>
      </c>
      <c r="FS13" s="3">
        <v>51748</v>
      </c>
      <c r="FT13" s="1">
        <v>1907044</v>
      </c>
      <c r="FU13" s="4">
        <v>0</v>
      </c>
      <c r="FV13" s="5">
        <v>0</v>
      </c>
      <c r="FW13" s="3">
        <v>1907044</v>
      </c>
      <c r="FX13" s="1">
        <v>76281</v>
      </c>
      <c r="FY13" s="2">
        <v>76281</v>
      </c>
      <c r="FZ13" s="7">
        <f t="shared" ref="FZ13:FZ35" si="4">FX13/FW13</f>
        <v>3.9999601477469844E-2</v>
      </c>
      <c r="GA13" s="5">
        <v>3329528</v>
      </c>
      <c r="GB13" s="2">
        <v>0</v>
      </c>
      <c r="GC13" s="2">
        <v>0</v>
      </c>
      <c r="GD13" s="3">
        <v>3329528</v>
      </c>
      <c r="GE13" s="1">
        <v>0</v>
      </c>
      <c r="GF13" s="2">
        <v>1712</v>
      </c>
      <c r="GG13" s="2">
        <v>0</v>
      </c>
      <c r="GH13" s="2">
        <v>17039</v>
      </c>
      <c r="GI13" s="2">
        <v>0</v>
      </c>
      <c r="GJ13" s="2">
        <v>372</v>
      </c>
      <c r="GK13" s="4">
        <v>62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660</v>
      </c>
      <c r="GW13" s="2">
        <v>450</v>
      </c>
      <c r="GX13" s="2">
        <v>0</v>
      </c>
      <c r="GY13" s="2">
        <v>0</v>
      </c>
      <c r="GZ13" s="6">
        <v>1110</v>
      </c>
      <c r="HA13" s="2">
        <v>0</v>
      </c>
      <c r="HB13" s="2">
        <v>0</v>
      </c>
      <c r="HC13" s="3">
        <v>20295</v>
      </c>
      <c r="HD13" s="1">
        <v>3309233</v>
      </c>
      <c r="HE13" s="4">
        <v>0</v>
      </c>
      <c r="HF13" s="5">
        <v>0</v>
      </c>
      <c r="HG13" s="3">
        <v>3309233</v>
      </c>
      <c r="HH13" s="1">
        <v>132369</v>
      </c>
      <c r="HI13" s="2">
        <v>132369</v>
      </c>
      <c r="HJ13" s="7">
        <f t="shared" ref="HJ13:HJ35" si="5">HH13/HG13</f>
        <v>3.9999903300855517E-2</v>
      </c>
      <c r="HK13" s="5">
        <v>28288155</v>
      </c>
      <c r="HL13" s="2">
        <v>5</v>
      </c>
      <c r="HM13" s="2">
        <v>0</v>
      </c>
      <c r="HN13" s="3">
        <v>28288160</v>
      </c>
      <c r="HO13" s="1">
        <v>0</v>
      </c>
      <c r="HP13" s="2">
        <v>727273</v>
      </c>
      <c r="HQ13" s="2">
        <v>64</v>
      </c>
      <c r="HR13" s="2">
        <v>1860503</v>
      </c>
      <c r="HS13" s="2">
        <v>199590</v>
      </c>
      <c r="HT13" s="2">
        <v>112198</v>
      </c>
      <c r="HU13" s="4">
        <v>19552</v>
      </c>
      <c r="HV13" s="5">
        <v>41080</v>
      </c>
      <c r="HW13" s="2">
        <v>55200</v>
      </c>
      <c r="HX13" s="3">
        <v>96280</v>
      </c>
      <c r="HY13" s="1">
        <v>65260</v>
      </c>
      <c r="HZ13" s="2">
        <v>7500</v>
      </c>
      <c r="IA13" s="2">
        <v>0</v>
      </c>
      <c r="IB13" s="2">
        <v>73810</v>
      </c>
      <c r="IC13" s="2">
        <v>171940</v>
      </c>
      <c r="ID13" s="6">
        <v>245750</v>
      </c>
      <c r="IE13" s="4">
        <v>35640</v>
      </c>
      <c r="IF13" s="5">
        <v>66660</v>
      </c>
      <c r="IG13" s="2">
        <v>27900</v>
      </c>
      <c r="IH13" s="2">
        <v>31160</v>
      </c>
      <c r="II13" s="2">
        <v>16650</v>
      </c>
      <c r="IJ13" s="6">
        <v>142370</v>
      </c>
      <c r="IK13" s="2">
        <v>7820</v>
      </c>
      <c r="IL13" s="2">
        <v>1823290</v>
      </c>
      <c r="IM13" s="3">
        <v>5343026</v>
      </c>
      <c r="IN13" s="1">
        <v>22945134</v>
      </c>
      <c r="IO13" s="4">
        <v>0</v>
      </c>
      <c r="IP13" s="5">
        <v>0</v>
      </c>
      <c r="IQ13" s="3">
        <v>22945134</v>
      </c>
      <c r="IR13" s="1">
        <v>917620</v>
      </c>
      <c r="IS13" s="2">
        <v>917620</v>
      </c>
      <c r="IT13" s="7">
        <f t="shared" ref="IT13:IT35" si="6">IR13/IQ13</f>
        <v>3.9991921598714571E-2</v>
      </c>
    </row>
    <row r="14" spans="1:254" s="49" customFormat="1" ht="12.6" customHeight="1" x14ac:dyDescent="0.15">
      <c r="A14" s="65">
        <v>2</v>
      </c>
      <c r="B14" s="66" t="s">
        <v>81</v>
      </c>
      <c r="C14" s="12">
        <v>18101019</v>
      </c>
      <c r="D14" s="9">
        <v>0</v>
      </c>
      <c r="E14" s="9">
        <v>0</v>
      </c>
      <c r="F14" s="10">
        <v>18101019</v>
      </c>
      <c r="G14" s="8">
        <v>110</v>
      </c>
      <c r="H14" s="9">
        <v>733322</v>
      </c>
      <c r="I14" s="9">
        <v>82</v>
      </c>
      <c r="J14" s="9">
        <v>2170452</v>
      </c>
      <c r="K14" s="9">
        <v>141059</v>
      </c>
      <c r="L14" s="9">
        <v>168482</v>
      </c>
      <c r="M14" s="11">
        <v>24397</v>
      </c>
      <c r="N14" s="12">
        <v>66040</v>
      </c>
      <c r="O14" s="9">
        <v>67200</v>
      </c>
      <c r="P14" s="10">
        <v>133240</v>
      </c>
      <c r="Q14" s="8">
        <v>94120</v>
      </c>
      <c r="R14" s="9">
        <v>10800</v>
      </c>
      <c r="S14" s="9">
        <v>0</v>
      </c>
      <c r="T14" s="9">
        <v>176990</v>
      </c>
      <c r="U14" s="9">
        <v>433600</v>
      </c>
      <c r="V14" s="13">
        <v>610590</v>
      </c>
      <c r="W14" s="11">
        <v>86600</v>
      </c>
      <c r="X14" s="12">
        <v>83490</v>
      </c>
      <c r="Y14" s="9">
        <v>18000</v>
      </c>
      <c r="Z14" s="9">
        <v>36480</v>
      </c>
      <c r="AA14" s="9">
        <v>18900</v>
      </c>
      <c r="AB14" s="13">
        <v>156870</v>
      </c>
      <c r="AC14" s="9">
        <v>10810</v>
      </c>
      <c r="AD14" s="9">
        <v>3108470</v>
      </c>
      <c r="AE14" s="10">
        <v>7449322</v>
      </c>
      <c r="AF14" s="8">
        <v>10651697</v>
      </c>
      <c r="AG14" s="11">
        <v>0</v>
      </c>
      <c r="AH14" s="12">
        <v>0</v>
      </c>
      <c r="AI14" s="10">
        <v>10651697</v>
      </c>
      <c r="AJ14" s="8">
        <v>425768</v>
      </c>
      <c r="AK14" s="9">
        <v>425768</v>
      </c>
      <c r="AL14" s="14">
        <f t="shared" si="0"/>
        <v>3.9971846739538311E-2</v>
      </c>
      <c r="AM14" s="12">
        <v>2328805</v>
      </c>
      <c r="AN14" s="9">
        <v>0</v>
      </c>
      <c r="AO14" s="9">
        <v>0</v>
      </c>
      <c r="AP14" s="10">
        <v>2328805</v>
      </c>
      <c r="AQ14" s="8">
        <v>0</v>
      </c>
      <c r="AR14" s="9">
        <v>61734</v>
      </c>
      <c r="AS14" s="9">
        <v>0</v>
      </c>
      <c r="AT14" s="9">
        <v>158808</v>
      </c>
      <c r="AU14" s="9">
        <v>23025</v>
      </c>
      <c r="AV14" s="9">
        <v>7984</v>
      </c>
      <c r="AW14" s="11">
        <v>1379</v>
      </c>
      <c r="AX14" s="12">
        <v>2340</v>
      </c>
      <c r="AY14" s="9">
        <v>1800</v>
      </c>
      <c r="AZ14" s="10">
        <v>4140</v>
      </c>
      <c r="BA14" s="8">
        <v>0</v>
      </c>
      <c r="BB14" s="9">
        <v>0</v>
      </c>
      <c r="BC14" s="9">
        <v>0</v>
      </c>
      <c r="BD14" s="9">
        <v>2640</v>
      </c>
      <c r="BE14" s="9">
        <v>2460</v>
      </c>
      <c r="BF14" s="13">
        <v>5100</v>
      </c>
      <c r="BG14" s="11">
        <v>1430</v>
      </c>
      <c r="BH14" s="12">
        <v>5610</v>
      </c>
      <c r="BI14" s="9">
        <v>1350</v>
      </c>
      <c r="BJ14" s="9">
        <v>1520</v>
      </c>
      <c r="BK14" s="9">
        <v>450</v>
      </c>
      <c r="BL14" s="13">
        <v>8930</v>
      </c>
      <c r="BM14" s="9">
        <v>460</v>
      </c>
      <c r="BN14" s="9">
        <v>100910</v>
      </c>
      <c r="BO14" s="10">
        <v>373900</v>
      </c>
      <c r="BP14" s="8">
        <v>1954905</v>
      </c>
      <c r="BQ14" s="11">
        <v>0</v>
      </c>
      <c r="BR14" s="12">
        <v>0</v>
      </c>
      <c r="BS14" s="10">
        <v>1954905</v>
      </c>
      <c r="BT14" s="8">
        <v>77848</v>
      </c>
      <c r="BU14" s="9">
        <v>77848</v>
      </c>
      <c r="BV14" s="14">
        <f t="shared" si="1"/>
        <v>3.9821883927863504E-2</v>
      </c>
      <c r="BW14" s="12">
        <v>3648709</v>
      </c>
      <c r="BX14" s="9">
        <v>0</v>
      </c>
      <c r="BY14" s="9">
        <v>0</v>
      </c>
      <c r="BZ14" s="10">
        <v>3648709</v>
      </c>
      <c r="CA14" s="8">
        <v>0</v>
      </c>
      <c r="CB14" s="9">
        <v>56134</v>
      </c>
      <c r="CC14" s="9">
        <v>0</v>
      </c>
      <c r="CD14" s="9">
        <v>191098</v>
      </c>
      <c r="CE14" s="9">
        <v>24893</v>
      </c>
      <c r="CF14" s="9">
        <v>8476</v>
      </c>
      <c r="CG14" s="11">
        <v>1404</v>
      </c>
      <c r="CH14" s="12">
        <v>1300</v>
      </c>
      <c r="CI14" s="9">
        <v>2700</v>
      </c>
      <c r="CJ14" s="10">
        <v>4000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5940</v>
      </c>
      <c r="CS14" s="9">
        <v>2250</v>
      </c>
      <c r="CT14" s="9">
        <v>3040</v>
      </c>
      <c r="CU14" s="9">
        <v>1350</v>
      </c>
      <c r="CV14" s="13">
        <v>12580</v>
      </c>
      <c r="CW14" s="9">
        <v>230</v>
      </c>
      <c r="CX14" s="9">
        <v>101910</v>
      </c>
      <c r="CY14" s="10">
        <v>400725</v>
      </c>
      <c r="CZ14" s="8">
        <v>3247984</v>
      </c>
      <c r="DA14" s="11">
        <v>0</v>
      </c>
      <c r="DB14" s="12">
        <v>0</v>
      </c>
      <c r="DC14" s="10">
        <v>3247984</v>
      </c>
      <c r="DD14" s="8">
        <v>129908</v>
      </c>
      <c r="DE14" s="9">
        <v>129908</v>
      </c>
      <c r="DF14" s="14">
        <f t="shared" si="2"/>
        <v>3.9996502445824859E-2</v>
      </c>
      <c r="DG14" s="12">
        <v>4062098</v>
      </c>
      <c r="DH14" s="9">
        <v>0</v>
      </c>
      <c r="DI14" s="9">
        <v>0</v>
      </c>
      <c r="DJ14" s="10">
        <v>4062098</v>
      </c>
      <c r="DK14" s="8">
        <v>0</v>
      </c>
      <c r="DL14" s="9">
        <v>32548</v>
      </c>
      <c r="DM14" s="9">
        <v>0</v>
      </c>
      <c r="DN14" s="9">
        <v>126554</v>
      </c>
      <c r="DO14" s="9">
        <v>14736</v>
      </c>
      <c r="DP14" s="9">
        <v>4162</v>
      </c>
      <c r="DQ14" s="11">
        <v>626</v>
      </c>
      <c r="DR14" s="12">
        <v>260</v>
      </c>
      <c r="DS14" s="9">
        <v>600</v>
      </c>
      <c r="DT14" s="10">
        <v>860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3630</v>
      </c>
      <c r="EC14" s="9">
        <v>4500</v>
      </c>
      <c r="ED14" s="9">
        <v>1520</v>
      </c>
      <c r="EE14" s="9">
        <v>450</v>
      </c>
      <c r="EF14" s="13">
        <v>10100</v>
      </c>
      <c r="EG14" s="9">
        <v>0</v>
      </c>
      <c r="EH14" s="9">
        <v>11640</v>
      </c>
      <c r="EI14" s="10">
        <v>201226</v>
      </c>
      <c r="EJ14" s="8">
        <v>3860872</v>
      </c>
      <c r="EK14" s="11">
        <v>0</v>
      </c>
      <c r="EL14" s="12">
        <v>0</v>
      </c>
      <c r="EM14" s="10">
        <v>3860872</v>
      </c>
      <c r="EN14" s="8">
        <v>154429</v>
      </c>
      <c r="EO14" s="9">
        <v>154429</v>
      </c>
      <c r="EP14" s="14">
        <f t="shared" si="3"/>
        <v>3.9998477027987457E-2</v>
      </c>
      <c r="EQ14" s="12">
        <v>1884903</v>
      </c>
      <c r="ER14" s="9">
        <v>0</v>
      </c>
      <c r="ES14" s="9">
        <v>0</v>
      </c>
      <c r="ET14" s="10">
        <v>1884903</v>
      </c>
      <c r="EU14" s="8">
        <v>0</v>
      </c>
      <c r="EV14" s="9">
        <v>5417</v>
      </c>
      <c r="EW14" s="9">
        <v>0</v>
      </c>
      <c r="EX14" s="9">
        <v>29519</v>
      </c>
      <c r="EY14" s="9">
        <v>4300</v>
      </c>
      <c r="EZ14" s="9">
        <v>787</v>
      </c>
      <c r="FA14" s="11">
        <v>76</v>
      </c>
      <c r="FB14" s="12">
        <v>0</v>
      </c>
      <c r="FC14" s="9">
        <v>300</v>
      </c>
      <c r="FD14" s="10">
        <v>300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660</v>
      </c>
      <c r="FM14" s="9">
        <v>900</v>
      </c>
      <c r="FN14" s="9">
        <v>380</v>
      </c>
      <c r="FO14" s="9">
        <v>0</v>
      </c>
      <c r="FP14" s="13">
        <v>1940</v>
      </c>
      <c r="FQ14" s="9">
        <v>230</v>
      </c>
      <c r="FR14" s="9">
        <v>0</v>
      </c>
      <c r="FS14" s="10">
        <v>42569</v>
      </c>
      <c r="FT14" s="8">
        <v>1842334</v>
      </c>
      <c r="FU14" s="11">
        <v>0</v>
      </c>
      <c r="FV14" s="12">
        <v>0</v>
      </c>
      <c r="FW14" s="10">
        <v>1842334</v>
      </c>
      <c r="FX14" s="8">
        <v>73692</v>
      </c>
      <c r="FY14" s="9">
        <v>73692</v>
      </c>
      <c r="FZ14" s="14">
        <f t="shared" si="4"/>
        <v>3.9999261805948323E-2</v>
      </c>
      <c r="GA14" s="12">
        <v>3574917</v>
      </c>
      <c r="GB14" s="9">
        <v>0</v>
      </c>
      <c r="GC14" s="9">
        <v>0</v>
      </c>
      <c r="GD14" s="10">
        <v>3574917</v>
      </c>
      <c r="GE14" s="8">
        <v>0</v>
      </c>
      <c r="GF14" s="9">
        <v>5526</v>
      </c>
      <c r="GG14" s="9">
        <v>0</v>
      </c>
      <c r="GH14" s="9">
        <v>15676</v>
      </c>
      <c r="GI14" s="9">
        <v>1948</v>
      </c>
      <c r="GJ14" s="9">
        <v>275</v>
      </c>
      <c r="GK14" s="11">
        <v>44</v>
      </c>
      <c r="GL14" s="12">
        <v>260</v>
      </c>
      <c r="GM14" s="9">
        <v>300</v>
      </c>
      <c r="GN14" s="10">
        <v>560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24029</v>
      </c>
      <c r="HD14" s="8">
        <v>3550888</v>
      </c>
      <c r="HE14" s="11">
        <v>0</v>
      </c>
      <c r="HF14" s="12">
        <v>0</v>
      </c>
      <c r="HG14" s="10">
        <v>3550888</v>
      </c>
      <c r="HH14" s="8">
        <v>142035</v>
      </c>
      <c r="HI14" s="9">
        <v>142035</v>
      </c>
      <c r="HJ14" s="14">
        <f t="shared" si="5"/>
        <v>3.9999853557757946E-2</v>
      </c>
      <c r="HK14" s="12">
        <v>33600451</v>
      </c>
      <c r="HL14" s="9">
        <v>0</v>
      </c>
      <c r="HM14" s="9">
        <v>0</v>
      </c>
      <c r="HN14" s="10">
        <v>33600451</v>
      </c>
      <c r="HO14" s="8">
        <v>110</v>
      </c>
      <c r="HP14" s="9">
        <v>894681</v>
      </c>
      <c r="HQ14" s="9">
        <v>82</v>
      </c>
      <c r="HR14" s="9">
        <v>2692107</v>
      </c>
      <c r="HS14" s="9">
        <v>209961</v>
      </c>
      <c r="HT14" s="9">
        <v>190166</v>
      </c>
      <c r="HU14" s="11">
        <v>27926</v>
      </c>
      <c r="HV14" s="12">
        <v>70200</v>
      </c>
      <c r="HW14" s="9">
        <v>72900</v>
      </c>
      <c r="HX14" s="10">
        <v>143100</v>
      </c>
      <c r="HY14" s="8">
        <v>94120</v>
      </c>
      <c r="HZ14" s="9">
        <v>10800</v>
      </c>
      <c r="IA14" s="9">
        <v>0</v>
      </c>
      <c r="IB14" s="9">
        <v>179630</v>
      </c>
      <c r="IC14" s="9">
        <v>436060</v>
      </c>
      <c r="ID14" s="13">
        <v>615690</v>
      </c>
      <c r="IE14" s="11">
        <v>88030</v>
      </c>
      <c r="IF14" s="12">
        <v>99330</v>
      </c>
      <c r="IG14" s="9">
        <v>27000</v>
      </c>
      <c r="IH14" s="9">
        <v>42940</v>
      </c>
      <c r="II14" s="9">
        <v>21150</v>
      </c>
      <c r="IJ14" s="13">
        <v>190420</v>
      </c>
      <c r="IK14" s="9">
        <v>11730</v>
      </c>
      <c r="IL14" s="9">
        <v>3322930</v>
      </c>
      <c r="IM14" s="10">
        <v>8491771</v>
      </c>
      <c r="IN14" s="8">
        <v>25108680</v>
      </c>
      <c r="IO14" s="11">
        <v>0</v>
      </c>
      <c r="IP14" s="12">
        <v>0</v>
      </c>
      <c r="IQ14" s="10">
        <v>25108680</v>
      </c>
      <c r="IR14" s="8">
        <v>1003680</v>
      </c>
      <c r="IS14" s="9">
        <v>1003680</v>
      </c>
      <c r="IT14" s="14">
        <f t="shared" si="6"/>
        <v>3.9973427515902868E-2</v>
      </c>
    </row>
    <row r="15" spans="1:254" s="49" customFormat="1" ht="12.6" customHeight="1" x14ac:dyDescent="0.15">
      <c r="A15" s="67">
        <v>3</v>
      </c>
      <c r="B15" s="68" t="s">
        <v>82</v>
      </c>
      <c r="C15" s="19">
        <v>34691028</v>
      </c>
      <c r="D15" s="16">
        <v>157</v>
      </c>
      <c r="E15" s="16">
        <v>0</v>
      </c>
      <c r="F15" s="17">
        <v>34691185</v>
      </c>
      <c r="G15" s="15">
        <v>2337</v>
      </c>
      <c r="H15" s="16">
        <v>1576036</v>
      </c>
      <c r="I15" s="16">
        <v>139</v>
      </c>
      <c r="J15" s="16">
        <v>4061021</v>
      </c>
      <c r="K15" s="16">
        <v>265664</v>
      </c>
      <c r="L15" s="16">
        <v>287093</v>
      </c>
      <c r="M15" s="18">
        <v>50973</v>
      </c>
      <c r="N15" s="19">
        <v>122980</v>
      </c>
      <c r="O15" s="16">
        <v>144000</v>
      </c>
      <c r="P15" s="17">
        <v>266980</v>
      </c>
      <c r="Q15" s="15">
        <v>162760</v>
      </c>
      <c r="R15" s="16">
        <v>21900</v>
      </c>
      <c r="S15" s="16">
        <v>0</v>
      </c>
      <c r="T15" s="16">
        <v>283470</v>
      </c>
      <c r="U15" s="16">
        <v>752070</v>
      </c>
      <c r="V15" s="20">
        <v>1035540</v>
      </c>
      <c r="W15" s="18">
        <v>117230</v>
      </c>
      <c r="X15" s="19">
        <v>153450</v>
      </c>
      <c r="Y15" s="16">
        <v>43650</v>
      </c>
      <c r="Z15" s="16">
        <v>67260</v>
      </c>
      <c r="AA15" s="16">
        <v>43650</v>
      </c>
      <c r="AB15" s="20">
        <v>308010</v>
      </c>
      <c r="AC15" s="16">
        <v>26450</v>
      </c>
      <c r="AD15" s="16">
        <v>5297910</v>
      </c>
      <c r="AE15" s="17">
        <v>13479904</v>
      </c>
      <c r="AF15" s="15">
        <v>21211125</v>
      </c>
      <c r="AG15" s="18">
        <v>156</v>
      </c>
      <c r="AH15" s="19">
        <v>0</v>
      </c>
      <c r="AI15" s="17">
        <v>21211281</v>
      </c>
      <c r="AJ15" s="15">
        <v>847943</v>
      </c>
      <c r="AK15" s="16">
        <v>847943</v>
      </c>
      <c r="AL15" s="21">
        <f t="shared" si="0"/>
        <v>3.9976039165197048E-2</v>
      </c>
      <c r="AM15" s="19">
        <v>6075108</v>
      </c>
      <c r="AN15" s="16">
        <v>0</v>
      </c>
      <c r="AO15" s="16">
        <v>1628</v>
      </c>
      <c r="AP15" s="17">
        <v>6076736</v>
      </c>
      <c r="AQ15" s="15">
        <v>0</v>
      </c>
      <c r="AR15" s="16">
        <v>159470</v>
      </c>
      <c r="AS15" s="16">
        <v>8</v>
      </c>
      <c r="AT15" s="16">
        <v>426652</v>
      </c>
      <c r="AU15" s="16">
        <v>60757</v>
      </c>
      <c r="AV15" s="16">
        <v>19449</v>
      </c>
      <c r="AW15" s="18">
        <v>3625</v>
      </c>
      <c r="AX15" s="19">
        <v>6760</v>
      </c>
      <c r="AY15" s="16">
        <v>6000</v>
      </c>
      <c r="AZ15" s="17">
        <v>12760</v>
      </c>
      <c r="BA15" s="15">
        <v>0</v>
      </c>
      <c r="BB15" s="16">
        <v>0</v>
      </c>
      <c r="BC15" s="16">
        <v>0</v>
      </c>
      <c r="BD15" s="16">
        <v>4840</v>
      </c>
      <c r="BE15" s="16">
        <v>5390</v>
      </c>
      <c r="BF15" s="20">
        <v>10230</v>
      </c>
      <c r="BG15" s="18">
        <v>2130</v>
      </c>
      <c r="BH15" s="19">
        <v>15180</v>
      </c>
      <c r="BI15" s="16">
        <v>3150</v>
      </c>
      <c r="BJ15" s="16">
        <v>6080</v>
      </c>
      <c r="BK15" s="16">
        <v>3150</v>
      </c>
      <c r="BL15" s="20">
        <v>27560</v>
      </c>
      <c r="BM15" s="16">
        <v>690</v>
      </c>
      <c r="BN15" s="16">
        <v>262300</v>
      </c>
      <c r="BO15" s="17">
        <v>985623</v>
      </c>
      <c r="BP15" s="15">
        <v>5089486</v>
      </c>
      <c r="BQ15" s="18">
        <v>0</v>
      </c>
      <c r="BR15" s="19">
        <v>1627</v>
      </c>
      <c r="BS15" s="17">
        <v>5091113</v>
      </c>
      <c r="BT15" s="15">
        <v>203619</v>
      </c>
      <c r="BU15" s="16">
        <v>203619</v>
      </c>
      <c r="BV15" s="21">
        <f t="shared" si="1"/>
        <v>3.9994987343631931E-2</v>
      </c>
      <c r="BW15" s="19">
        <v>10391511</v>
      </c>
      <c r="BX15" s="16">
        <v>0</v>
      </c>
      <c r="BY15" s="16">
        <v>0</v>
      </c>
      <c r="BZ15" s="17">
        <v>10391511</v>
      </c>
      <c r="CA15" s="15">
        <v>0</v>
      </c>
      <c r="CB15" s="16">
        <v>205741</v>
      </c>
      <c r="CC15" s="16">
        <v>0</v>
      </c>
      <c r="CD15" s="16">
        <v>518264</v>
      </c>
      <c r="CE15" s="16">
        <v>69310</v>
      </c>
      <c r="CF15" s="16">
        <v>19893</v>
      </c>
      <c r="CG15" s="18">
        <v>4257</v>
      </c>
      <c r="CH15" s="19">
        <v>4420</v>
      </c>
      <c r="CI15" s="16">
        <v>9000</v>
      </c>
      <c r="CJ15" s="17">
        <v>13420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11550</v>
      </c>
      <c r="CS15" s="16">
        <v>4950</v>
      </c>
      <c r="CT15" s="16">
        <v>6080</v>
      </c>
      <c r="CU15" s="16">
        <v>2700</v>
      </c>
      <c r="CV15" s="20">
        <v>25280</v>
      </c>
      <c r="CW15" s="16">
        <v>1380</v>
      </c>
      <c r="CX15" s="16">
        <v>276920</v>
      </c>
      <c r="CY15" s="17">
        <v>1134465</v>
      </c>
      <c r="CZ15" s="15">
        <v>9257046</v>
      </c>
      <c r="DA15" s="18">
        <v>0</v>
      </c>
      <c r="DB15" s="19">
        <v>0</v>
      </c>
      <c r="DC15" s="17">
        <v>9257046</v>
      </c>
      <c r="DD15" s="15">
        <v>370252</v>
      </c>
      <c r="DE15" s="16">
        <v>370252</v>
      </c>
      <c r="DF15" s="21">
        <f t="shared" si="2"/>
        <v>3.9996776509482614E-2</v>
      </c>
      <c r="DG15" s="19">
        <v>10403365</v>
      </c>
      <c r="DH15" s="16">
        <v>0</v>
      </c>
      <c r="DI15" s="16">
        <v>15501</v>
      </c>
      <c r="DJ15" s="17">
        <v>10418866</v>
      </c>
      <c r="DK15" s="15">
        <v>0</v>
      </c>
      <c r="DL15" s="16">
        <v>119421</v>
      </c>
      <c r="DM15" s="16">
        <v>0</v>
      </c>
      <c r="DN15" s="16">
        <v>323320</v>
      </c>
      <c r="DO15" s="16">
        <v>28460</v>
      </c>
      <c r="DP15" s="16">
        <v>9451</v>
      </c>
      <c r="DQ15" s="18">
        <v>1853</v>
      </c>
      <c r="DR15" s="19">
        <v>3380</v>
      </c>
      <c r="DS15" s="16">
        <v>7200</v>
      </c>
      <c r="DT15" s="17">
        <v>10580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10230</v>
      </c>
      <c r="EC15" s="16">
        <v>4500</v>
      </c>
      <c r="ED15" s="16">
        <v>3800</v>
      </c>
      <c r="EE15" s="16">
        <v>1350</v>
      </c>
      <c r="EF15" s="20">
        <v>19880</v>
      </c>
      <c r="EG15" s="16">
        <v>920</v>
      </c>
      <c r="EH15" s="16">
        <v>27600</v>
      </c>
      <c r="EI15" s="17">
        <v>541485</v>
      </c>
      <c r="EJ15" s="15">
        <v>9861880</v>
      </c>
      <c r="EK15" s="18">
        <v>0</v>
      </c>
      <c r="EL15" s="19">
        <v>15501</v>
      </c>
      <c r="EM15" s="17">
        <v>9877381</v>
      </c>
      <c r="EN15" s="15">
        <v>395081</v>
      </c>
      <c r="EO15" s="16">
        <v>395081</v>
      </c>
      <c r="EP15" s="21">
        <f t="shared" si="3"/>
        <v>3.9998558322292113E-2</v>
      </c>
      <c r="EQ15" s="19">
        <v>5470944</v>
      </c>
      <c r="ER15" s="16">
        <v>0</v>
      </c>
      <c r="ES15" s="16">
        <v>0</v>
      </c>
      <c r="ET15" s="17">
        <v>5470944</v>
      </c>
      <c r="EU15" s="15">
        <v>0</v>
      </c>
      <c r="EV15" s="16">
        <v>27172</v>
      </c>
      <c r="EW15" s="16">
        <v>0</v>
      </c>
      <c r="EX15" s="16">
        <v>92087</v>
      </c>
      <c r="EY15" s="16">
        <v>6917</v>
      </c>
      <c r="EZ15" s="16">
        <v>2237</v>
      </c>
      <c r="FA15" s="18">
        <v>423</v>
      </c>
      <c r="FB15" s="19">
        <v>0</v>
      </c>
      <c r="FC15" s="16">
        <v>1800</v>
      </c>
      <c r="FD15" s="17">
        <v>1800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1320</v>
      </c>
      <c r="FM15" s="16">
        <v>900</v>
      </c>
      <c r="FN15" s="16">
        <v>1140</v>
      </c>
      <c r="FO15" s="16">
        <v>0</v>
      </c>
      <c r="FP15" s="20">
        <v>3360</v>
      </c>
      <c r="FQ15" s="16">
        <v>0</v>
      </c>
      <c r="FR15" s="16">
        <v>0</v>
      </c>
      <c r="FS15" s="17">
        <v>133996</v>
      </c>
      <c r="FT15" s="15">
        <v>5336948</v>
      </c>
      <c r="FU15" s="18">
        <v>0</v>
      </c>
      <c r="FV15" s="19">
        <v>0</v>
      </c>
      <c r="FW15" s="17">
        <v>5336948</v>
      </c>
      <c r="FX15" s="15">
        <v>213475</v>
      </c>
      <c r="FY15" s="16">
        <v>213475</v>
      </c>
      <c r="FZ15" s="21">
        <f t="shared" si="4"/>
        <v>3.9999452870816805E-2</v>
      </c>
      <c r="GA15" s="19">
        <v>22356399</v>
      </c>
      <c r="GB15" s="16">
        <v>0</v>
      </c>
      <c r="GC15" s="16">
        <v>0</v>
      </c>
      <c r="GD15" s="17">
        <v>22356399</v>
      </c>
      <c r="GE15" s="15">
        <v>0</v>
      </c>
      <c r="GF15" s="16">
        <v>35277</v>
      </c>
      <c r="GG15" s="16">
        <v>0</v>
      </c>
      <c r="GH15" s="16">
        <v>103963</v>
      </c>
      <c r="GI15" s="16">
        <v>5032</v>
      </c>
      <c r="GJ15" s="16">
        <v>1528</v>
      </c>
      <c r="GK15" s="18">
        <v>475</v>
      </c>
      <c r="GL15" s="19">
        <v>0</v>
      </c>
      <c r="GM15" s="16">
        <v>600</v>
      </c>
      <c r="GN15" s="17">
        <v>600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2640</v>
      </c>
      <c r="GW15" s="16">
        <v>1350</v>
      </c>
      <c r="GX15" s="16">
        <v>1140</v>
      </c>
      <c r="GY15" s="16">
        <v>900</v>
      </c>
      <c r="GZ15" s="20">
        <v>6030</v>
      </c>
      <c r="HA15" s="16">
        <v>0</v>
      </c>
      <c r="HB15" s="16">
        <v>0</v>
      </c>
      <c r="HC15" s="17">
        <v>152905</v>
      </c>
      <c r="HD15" s="15">
        <v>22203494</v>
      </c>
      <c r="HE15" s="18">
        <v>0</v>
      </c>
      <c r="HF15" s="19">
        <v>0</v>
      </c>
      <c r="HG15" s="17">
        <v>22203494</v>
      </c>
      <c r="HH15" s="15">
        <v>888136</v>
      </c>
      <c r="HI15" s="16">
        <v>888136</v>
      </c>
      <c r="HJ15" s="21">
        <f t="shared" si="5"/>
        <v>3.9999830657283041E-2</v>
      </c>
      <c r="HK15" s="19">
        <v>89388355</v>
      </c>
      <c r="HL15" s="16">
        <v>157</v>
      </c>
      <c r="HM15" s="16">
        <v>17129</v>
      </c>
      <c r="HN15" s="17">
        <v>89405641</v>
      </c>
      <c r="HO15" s="15">
        <v>2337</v>
      </c>
      <c r="HP15" s="16">
        <v>2123117</v>
      </c>
      <c r="HQ15" s="16">
        <v>147</v>
      </c>
      <c r="HR15" s="16">
        <v>5525307</v>
      </c>
      <c r="HS15" s="16">
        <v>436140</v>
      </c>
      <c r="HT15" s="16">
        <v>339651</v>
      </c>
      <c r="HU15" s="18">
        <v>61606</v>
      </c>
      <c r="HV15" s="19">
        <v>137540</v>
      </c>
      <c r="HW15" s="16">
        <v>168600</v>
      </c>
      <c r="HX15" s="17">
        <v>306140</v>
      </c>
      <c r="HY15" s="15">
        <v>162760</v>
      </c>
      <c r="HZ15" s="16">
        <v>21900</v>
      </c>
      <c r="IA15" s="16">
        <v>0</v>
      </c>
      <c r="IB15" s="16">
        <v>288310</v>
      </c>
      <c r="IC15" s="16">
        <v>757460</v>
      </c>
      <c r="ID15" s="20">
        <v>1045770</v>
      </c>
      <c r="IE15" s="18">
        <v>119360</v>
      </c>
      <c r="IF15" s="19">
        <v>194370</v>
      </c>
      <c r="IG15" s="16">
        <v>58500</v>
      </c>
      <c r="IH15" s="16">
        <v>85500</v>
      </c>
      <c r="II15" s="16">
        <v>51750</v>
      </c>
      <c r="IJ15" s="20">
        <v>390120</v>
      </c>
      <c r="IK15" s="16">
        <v>29440</v>
      </c>
      <c r="IL15" s="16">
        <v>5864730</v>
      </c>
      <c r="IM15" s="17">
        <v>16428378</v>
      </c>
      <c r="IN15" s="15">
        <v>72959979</v>
      </c>
      <c r="IO15" s="18">
        <v>156</v>
      </c>
      <c r="IP15" s="19">
        <v>17128</v>
      </c>
      <c r="IQ15" s="17">
        <v>72977263</v>
      </c>
      <c r="IR15" s="15">
        <v>2918506</v>
      </c>
      <c r="IS15" s="16">
        <v>2918506</v>
      </c>
      <c r="IT15" s="21">
        <f t="shared" si="6"/>
        <v>3.9991990381990618E-2</v>
      </c>
    </row>
    <row r="16" spans="1:254" s="49" customFormat="1" ht="12.6" customHeight="1" x14ac:dyDescent="0.15">
      <c r="A16" s="65">
        <v>4</v>
      </c>
      <c r="B16" s="66" t="s">
        <v>83</v>
      </c>
      <c r="C16" s="12">
        <v>46534166</v>
      </c>
      <c r="D16" s="9">
        <v>0</v>
      </c>
      <c r="E16" s="9">
        <v>0</v>
      </c>
      <c r="F16" s="10">
        <v>46534166</v>
      </c>
      <c r="G16" s="8">
        <v>5771</v>
      </c>
      <c r="H16" s="9">
        <v>1808735</v>
      </c>
      <c r="I16" s="9">
        <v>511</v>
      </c>
      <c r="J16" s="9">
        <v>5684019</v>
      </c>
      <c r="K16" s="9">
        <v>348736</v>
      </c>
      <c r="L16" s="9">
        <v>425876</v>
      </c>
      <c r="M16" s="11">
        <v>82285</v>
      </c>
      <c r="N16" s="12">
        <v>195780</v>
      </c>
      <c r="O16" s="9">
        <v>222600</v>
      </c>
      <c r="P16" s="10">
        <v>418380</v>
      </c>
      <c r="Q16" s="8">
        <v>267540</v>
      </c>
      <c r="R16" s="9">
        <v>31800</v>
      </c>
      <c r="S16" s="9">
        <v>260</v>
      </c>
      <c r="T16" s="9">
        <v>436260</v>
      </c>
      <c r="U16" s="9">
        <v>1204010</v>
      </c>
      <c r="V16" s="13">
        <v>1640270</v>
      </c>
      <c r="W16" s="11">
        <v>170030</v>
      </c>
      <c r="X16" s="12">
        <v>251460</v>
      </c>
      <c r="Y16" s="9">
        <v>50850</v>
      </c>
      <c r="Z16" s="9">
        <v>74860</v>
      </c>
      <c r="AA16" s="9">
        <v>74700</v>
      </c>
      <c r="AB16" s="13">
        <v>451870</v>
      </c>
      <c r="AC16" s="9">
        <v>37490</v>
      </c>
      <c r="AD16" s="9">
        <v>7789740</v>
      </c>
      <c r="AE16" s="10">
        <v>19162802</v>
      </c>
      <c r="AF16" s="8">
        <v>27371364</v>
      </c>
      <c r="AG16" s="11">
        <v>0</v>
      </c>
      <c r="AH16" s="12">
        <v>0</v>
      </c>
      <c r="AI16" s="10">
        <v>27371364</v>
      </c>
      <c r="AJ16" s="8">
        <v>1094104</v>
      </c>
      <c r="AK16" s="9">
        <v>1094104</v>
      </c>
      <c r="AL16" s="14">
        <f t="shared" si="0"/>
        <v>3.9972578640947526E-2</v>
      </c>
      <c r="AM16" s="12">
        <v>5990536</v>
      </c>
      <c r="AN16" s="9">
        <v>0</v>
      </c>
      <c r="AO16" s="9">
        <v>0</v>
      </c>
      <c r="AP16" s="10">
        <v>5990536</v>
      </c>
      <c r="AQ16" s="8">
        <v>0</v>
      </c>
      <c r="AR16" s="9">
        <v>150843</v>
      </c>
      <c r="AS16" s="9">
        <v>0</v>
      </c>
      <c r="AT16" s="9">
        <v>438171</v>
      </c>
      <c r="AU16" s="9">
        <v>59100</v>
      </c>
      <c r="AV16" s="9">
        <v>20537</v>
      </c>
      <c r="AW16" s="11">
        <v>4042</v>
      </c>
      <c r="AX16" s="12">
        <v>9100</v>
      </c>
      <c r="AY16" s="9">
        <v>9300</v>
      </c>
      <c r="AZ16" s="10">
        <v>18400</v>
      </c>
      <c r="BA16" s="8">
        <v>0</v>
      </c>
      <c r="BB16" s="9">
        <v>0</v>
      </c>
      <c r="BC16" s="9">
        <v>0</v>
      </c>
      <c r="BD16" s="9">
        <v>4290</v>
      </c>
      <c r="BE16" s="9">
        <v>5410</v>
      </c>
      <c r="BF16" s="13">
        <v>9700</v>
      </c>
      <c r="BG16" s="11">
        <v>390</v>
      </c>
      <c r="BH16" s="12">
        <v>14520</v>
      </c>
      <c r="BI16" s="9">
        <v>9900</v>
      </c>
      <c r="BJ16" s="9">
        <v>4560</v>
      </c>
      <c r="BK16" s="9">
        <v>4500</v>
      </c>
      <c r="BL16" s="13">
        <v>33480</v>
      </c>
      <c r="BM16" s="9">
        <v>1150</v>
      </c>
      <c r="BN16" s="9">
        <v>256710</v>
      </c>
      <c r="BO16" s="10">
        <v>992523</v>
      </c>
      <c r="BP16" s="8">
        <v>4998013</v>
      </c>
      <c r="BQ16" s="11">
        <v>0</v>
      </c>
      <c r="BR16" s="12">
        <v>0</v>
      </c>
      <c r="BS16" s="10">
        <v>4998013</v>
      </c>
      <c r="BT16" s="8">
        <v>199894</v>
      </c>
      <c r="BU16" s="9">
        <v>199894</v>
      </c>
      <c r="BV16" s="14">
        <f t="shared" si="1"/>
        <v>3.999469389135242E-2</v>
      </c>
      <c r="BW16" s="12">
        <v>9486679</v>
      </c>
      <c r="BX16" s="9">
        <v>0</v>
      </c>
      <c r="BY16" s="9">
        <v>0</v>
      </c>
      <c r="BZ16" s="10">
        <v>9486679</v>
      </c>
      <c r="CA16" s="8">
        <v>0</v>
      </c>
      <c r="CB16" s="9">
        <v>144147</v>
      </c>
      <c r="CC16" s="9">
        <v>15</v>
      </c>
      <c r="CD16" s="9">
        <v>485088</v>
      </c>
      <c r="CE16" s="9">
        <v>85291</v>
      </c>
      <c r="CF16" s="9">
        <v>21483</v>
      </c>
      <c r="CG16" s="11">
        <v>4213</v>
      </c>
      <c r="CH16" s="12">
        <v>7540</v>
      </c>
      <c r="CI16" s="9">
        <v>6600</v>
      </c>
      <c r="CJ16" s="10">
        <v>14140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17490</v>
      </c>
      <c r="CS16" s="9">
        <v>13500</v>
      </c>
      <c r="CT16" s="9">
        <v>3800</v>
      </c>
      <c r="CU16" s="9">
        <v>5400</v>
      </c>
      <c r="CV16" s="13">
        <v>40190</v>
      </c>
      <c r="CW16" s="9">
        <v>1380</v>
      </c>
      <c r="CX16" s="9">
        <v>264170</v>
      </c>
      <c r="CY16" s="10">
        <v>1060102</v>
      </c>
      <c r="CZ16" s="8">
        <v>8426577</v>
      </c>
      <c r="DA16" s="11">
        <v>0</v>
      </c>
      <c r="DB16" s="12">
        <v>0</v>
      </c>
      <c r="DC16" s="10">
        <v>8426577</v>
      </c>
      <c r="DD16" s="8">
        <v>337036</v>
      </c>
      <c r="DE16" s="9">
        <v>337036</v>
      </c>
      <c r="DF16" s="14">
        <f t="shared" si="2"/>
        <v>3.9996786358209267E-2</v>
      </c>
      <c r="DG16" s="12">
        <v>7793116</v>
      </c>
      <c r="DH16" s="9">
        <v>9481</v>
      </c>
      <c r="DI16" s="9">
        <v>0</v>
      </c>
      <c r="DJ16" s="10">
        <v>7802597</v>
      </c>
      <c r="DK16" s="8">
        <v>0</v>
      </c>
      <c r="DL16" s="9">
        <v>75147</v>
      </c>
      <c r="DM16" s="9">
        <v>0</v>
      </c>
      <c r="DN16" s="9">
        <v>237045</v>
      </c>
      <c r="DO16" s="9">
        <v>33382</v>
      </c>
      <c r="DP16" s="9">
        <v>8576</v>
      </c>
      <c r="DQ16" s="11">
        <v>1604</v>
      </c>
      <c r="DR16" s="12">
        <v>520</v>
      </c>
      <c r="DS16" s="9">
        <v>3600</v>
      </c>
      <c r="DT16" s="10">
        <v>4120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5610</v>
      </c>
      <c r="EC16" s="9">
        <v>7200</v>
      </c>
      <c r="ED16" s="9">
        <v>1520</v>
      </c>
      <c r="EE16" s="9">
        <v>1350</v>
      </c>
      <c r="EF16" s="13">
        <v>15680</v>
      </c>
      <c r="EG16" s="9">
        <v>230</v>
      </c>
      <c r="EH16" s="9">
        <v>24770</v>
      </c>
      <c r="EI16" s="10">
        <v>400554</v>
      </c>
      <c r="EJ16" s="8">
        <v>7392562</v>
      </c>
      <c r="EK16" s="11">
        <v>9481</v>
      </c>
      <c r="EL16" s="12">
        <v>0</v>
      </c>
      <c r="EM16" s="10">
        <v>7402043</v>
      </c>
      <c r="EN16" s="8">
        <v>296070</v>
      </c>
      <c r="EO16" s="9">
        <v>296070</v>
      </c>
      <c r="EP16" s="14">
        <f t="shared" si="3"/>
        <v>3.9998416653348273E-2</v>
      </c>
      <c r="EQ16" s="12">
        <v>3610484</v>
      </c>
      <c r="ER16" s="9">
        <v>0</v>
      </c>
      <c r="ES16" s="9">
        <v>0</v>
      </c>
      <c r="ET16" s="10">
        <v>3610484</v>
      </c>
      <c r="EU16" s="8">
        <v>0</v>
      </c>
      <c r="EV16" s="9">
        <v>17592</v>
      </c>
      <c r="EW16" s="9">
        <v>0</v>
      </c>
      <c r="EX16" s="9">
        <v>60621</v>
      </c>
      <c r="EY16" s="9">
        <v>10480</v>
      </c>
      <c r="EZ16" s="9">
        <v>1451</v>
      </c>
      <c r="FA16" s="11">
        <v>368</v>
      </c>
      <c r="FB16" s="12">
        <v>260</v>
      </c>
      <c r="FC16" s="9">
        <v>300</v>
      </c>
      <c r="FD16" s="10">
        <v>560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1650</v>
      </c>
      <c r="FM16" s="9">
        <v>3150</v>
      </c>
      <c r="FN16" s="9">
        <v>1520</v>
      </c>
      <c r="FO16" s="9">
        <v>0</v>
      </c>
      <c r="FP16" s="13">
        <v>6320</v>
      </c>
      <c r="FQ16" s="9">
        <v>0</v>
      </c>
      <c r="FR16" s="9">
        <v>0</v>
      </c>
      <c r="FS16" s="10">
        <v>97392</v>
      </c>
      <c r="FT16" s="8">
        <v>3513092</v>
      </c>
      <c r="FU16" s="11">
        <v>0</v>
      </c>
      <c r="FV16" s="12">
        <v>0</v>
      </c>
      <c r="FW16" s="10">
        <v>3513092</v>
      </c>
      <c r="FX16" s="8">
        <v>140521</v>
      </c>
      <c r="FY16" s="9">
        <v>140521</v>
      </c>
      <c r="FZ16" s="14">
        <f t="shared" si="4"/>
        <v>3.9999237139249411E-2</v>
      </c>
      <c r="GA16" s="12">
        <v>8818678</v>
      </c>
      <c r="GB16" s="9">
        <v>0</v>
      </c>
      <c r="GC16" s="9">
        <v>0</v>
      </c>
      <c r="GD16" s="10">
        <v>8818678</v>
      </c>
      <c r="GE16" s="8">
        <v>0</v>
      </c>
      <c r="GF16" s="9">
        <v>13544</v>
      </c>
      <c r="GG16" s="9">
        <v>0</v>
      </c>
      <c r="GH16" s="9">
        <v>32656</v>
      </c>
      <c r="GI16" s="9">
        <v>4576</v>
      </c>
      <c r="GJ16" s="9">
        <v>838</v>
      </c>
      <c r="GK16" s="11">
        <v>249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1350</v>
      </c>
      <c r="GX16" s="9">
        <v>0</v>
      </c>
      <c r="GY16" s="9">
        <v>0</v>
      </c>
      <c r="GZ16" s="13">
        <v>1350</v>
      </c>
      <c r="HA16" s="9">
        <v>0</v>
      </c>
      <c r="HB16" s="9">
        <v>0</v>
      </c>
      <c r="HC16" s="10">
        <v>53213</v>
      </c>
      <c r="HD16" s="8">
        <v>8765465</v>
      </c>
      <c r="HE16" s="11">
        <v>0</v>
      </c>
      <c r="HF16" s="12">
        <v>0</v>
      </c>
      <c r="HG16" s="10">
        <v>8765465</v>
      </c>
      <c r="HH16" s="8">
        <v>350618</v>
      </c>
      <c r="HI16" s="9">
        <v>350618</v>
      </c>
      <c r="HJ16" s="14">
        <f t="shared" si="5"/>
        <v>3.9999931549552704E-2</v>
      </c>
      <c r="HK16" s="12">
        <v>82233659</v>
      </c>
      <c r="HL16" s="9">
        <v>9481</v>
      </c>
      <c r="HM16" s="9">
        <v>0</v>
      </c>
      <c r="HN16" s="10">
        <v>82243140</v>
      </c>
      <c r="HO16" s="8">
        <v>5771</v>
      </c>
      <c r="HP16" s="9">
        <v>2210008</v>
      </c>
      <c r="HQ16" s="9">
        <v>526</v>
      </c>
      <c r="HR16" s="9">
        <v>6937600</v>
      </c>
      <c r="HS16" s="9">
        <v>541565</v>
      </c>
      <c r="HT16" s="9">
        <v>478761</v>
      </c>
      <c r="HU16" s="11">
        <v>92761</v>
      </c>
      <c r="HV16" s="12">
        <v>213200</v>
      </c>
      <c r="HW16" s="9">
        <v>242400</v>
      </c>
      <c r="HX16" s="10">
        <v>455600</v>
      </c>
      <c r="HY16" s="8">
        <v>267540</v>
      </c>
      <c r="HZ16" s="9">
        <v>31800</v>
      </c>
      <c r="IA16" s="9">
        <v>260</v>
      </c>
      <c r="IB16" s="9">
        <v>440550</v>
      </c>
      <c r="IC16" s="9">
        <v>1209420</v>
      </c>
      <c r="ID16" s="13">
        <v>1649970</v>
      </c>
      <c r="IE16" s="11">
        <v>170420</v>
      </c>
      <c r="IF16" s="12">
        <v>290730</v>
      </c>
      <c r="IG16" s="9">
        <v>85950</v>
      </c>
      <c r="IH16" s="9">
        <v>86260</v>
      </c>
      <c r="II16" s="9">
        <v>85950</v>
      </c>
      <c r="IJ16" s="13">
        <v>548890</v>
      </c>
      <c r="IK16" s="9">
        <v>40250</v>
      </c>
      <c r="IL16" s="9">
        <v>8335390</v>
      </c>
      <c r="IM16" s="10">
        <v>21766586</v>
      </c>
      <c r="IN16" s="8">
        <v>60467073</v>
      </c>
      <c r="IO16" s="11">
        <v>9481</v>
      </c>
      <c r="IP16" s="12">
        <v>0</v>
      </c>
      <c r="IQ16" s="10">
        <v>60476554</v>
      </c>
      <c r="IR16" s="8">
        <v>2418243</v>
      </c>
      <c r="IS16" s="9">
        <v>2418243</v>
      </c>
      <c r="IT16" s="14">
        <f t="shared" si="6"/>
        <v>3.9986454916065492E-2</v>
      </c>
    </row>
    <row r="17" spans="1:254" s="49" customFormat="1" ht="12.6" customHeight="1" x14ac:dyDescent="0.15">
      <c r="A17" s="67">
        <v>5</v>
      </c>
      <c r="B17" s="68" t="s">
        <v>84</v>
      </c>
      <c r="C17" s="19">
        <v>32991463</v>
      </c>
      <c r="D17" s="16">
        <v>0</v>
      </c>
      <c r="E17" s="16">
        <v>1920</v>
      </c>
      <c r="F17" s="17">
        <v>32993383</v>
      </c>
      <c r="G17" s="15">
        <v>1692</v>
      </c>
      <c r="H17" s="16">
        <v>1284041</v>
      </c>
      <c r="I17" s="16">
        <v>213</v>
      </c>
      <c r="J17" s="16">
        <v>4044628</v>
      </c>
      <c r="K17" s="16">
        <v>211654</v>
      </c>
      <c r="L17" s="16">
        <v>297992</v>
      </c>
      <c r="M17" s="18">
        <v>59147</v>
      </c>
      <c r="N17" s="19">
        <v>128180</v>
      </c>
      <c r="O17" s="16">
        <v>120300</v>
      </c>
      <c r="P17" s="17">
        <v>248480</v>
      </c>
      <c r="Q17" s="15">
        <v>183040</v>
      </c>
      <c r="R17" s="16">
        <v>24000</v>
      </c>
      <c r="S17" s="16">
        <v>260</v>
      </c>
      <c r="T17" s="16">
        <v>327140</v>
      </c>
      <c r="U17" s="16">
        <v>877320</v>
      </c>
      <c r="V17" s="20">
        <v>1204460</v>
      </c>
      <c r="W17" s="18">
        <v>162100</v>
      </c>
      <c r="X17" s="19">
        <v>183150</v>
      </c>
      <c r="Y17" s="16">
        <v>41850</v>
      </c>
      <c r="Z17" s="16">
        <v>42180</v>
      </c>
      <c r="AA17" s="16">
        <v>52200</v>
      </c>
      <c r="AB17" s="20">
        <v>319380</v>
      </c>
      <c r="AC17" s="16">
        <v>22080</v>
      </c>
      <c r="AD17" s="16">
        <v>5725020</v>
      </c>
      <c r="AE17" s="17">
        <v>13787974</v>
      </c>
      <c r="AF17" s="15">
        <v>19203489</v>
      </c>
      <c r="AG17" s="18">
        <v>0</v>
      </c>
      <c r="AH17" s="19">
        <v>1920</v>
      </c>
      <c r="AI17" s="17">
        <v>19205409</v>
      </c>
      <c r="AJ17" s="15">
        <v>767667</v>
      </c>
      <c r="AK17" s="16">
        <v>767667</v>
      </c>
      <c r="AL17" s="21">
        <f t="shared" si="0"/>
        <v>3.9971395558407528E-2</v>
      </c>
      <c r="AM17" s="19">
        <v>3822031</v>
      </c>
      <c r="AN17" s="16">
        <v>0</v>
      </c>
      <c r="AO17" s="16">
        <v>0</v>
      </c>
      <c r="AP17" s="17">
        <v>3822031</v>
      </c>
      <c r="AQ17" s="15">
        <v>0</v>
      </c>
      <c r="AR17" s="16">
        <v>90596</v>
      </c>
      <c r="AS17" s="16">
        <v>0</v>
      </c>
      <c r="AT17" s="16">
        <v>261286</v>
      </c>
      <c r="AU17" s="16">
        <v>43597</v>
      </c>
      <c r="AV17" s="16">
        <v>13350</v>
      </c>
      <c r="AW17" s="18">
        <v>3108</v>
      </c>
      <c r="AX17" s="19">
        <v>3640</v>
      </c>
      <c r="AY17" s="16">
        <v>5400</v>
      </c>
      <c r="AZ17" s="17">
        <v>9040</v>
      </c>
      <c r="BA17" s="15">
        <v>0</v>
      </c>
      <c r="BB17" s="16">
        <v>0</v>
      </c>
      <c r="BC17" s="16">
        <v>0</v>
      </c>
      <c r="BD17" s="16">
        <v>5280</v>
      </c>
      <c r="BE17" s="16">
        <v>3100</v>
      </c>
      <c r="BF17" s="20">
        <v>8380</v>
      </c>
      <c r="BG17" s="18">
        <v>1870</v>
      </c>
      <c r="BH17" s="19">
        <v>9240</v>
      </c>
      <c r="BI17" s="16">
        <v>2700</v>
      </c>
      <c r="BJ17" s="16">
        <v>2280</v>
      </c>
      <c r="BK17" s="16">
        <v>3150</v>
      </c>
      <c r="BL17" s="20">
        <v>17370</v>
      </c>
      <c r="BM17" s="16">
        <v>1150</v>
      </c>
      <c r="BN17" s="16">
        <v>166840</v>
      </c>
      <c r="BO17" s="17">
        <v>616587</v>
      </c>
      <c r="BP17" s="15">
        <v>3205444</v>
      </c>
      <c r="BQ17" s="18">
        <v>0</v>
      </c>
      <c r="BR17" s="19">
        <v>0</v>
      </c>
      <c r="BS17" s="17">
        <v>3205444</v>
      </c>
      <c r="BT17" s="15">
        <v>128201</v>
      </c>
      <c r="BU17" s="16">
        <v>128201</v>
      </c>
      <c r="BV17" s="21">
        <f t="shared" si="1"/>
        <v>3.9994771395163976E-2</v>
      </c>
      <c r="BW17" s="19">
        <v>6108578</v>
      </c>
      <c r="BX17" s="16">
        <v>0</v>
      </c>
      <c r="BY17" s="16">
        <v>0</v>
      </c>
      <c r="BZ17" s="17">
        <v>6108578</v>
      </c>
      <c r="CA17" s="15">
        <v>0</v>
      </c>
      <c r="CB17" s="16">
        <v>93254</v>
      </c>
      <c r="CC17" s="16">
        <v>0</v>
      </c>
      <c r="CD17" s="16">
        <v>322346</v>
      </c>
      <c r="CE17" s="16">
        <v>35259</v>
      </c>
      <c r="CF17" s="16">
        <v>13857</v>
      </c>
      <c r="CG17" s="18">
        <v>2889</v>
      </c>
      <c r="CH17" s="19">
        <v>3640</v>
      </c>
      <c r="CI17" s="16">
        <v>2400</v>
      </c>
      <c r="CJ17" s="17">
        <v>6040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7920</v>
      </c>
      <c r="CS17" s="16">
        <v>8100</v>
      </c>
      <c r="CT17" s="16">
        <v>2280</v>
      </c>
      <c r="CU17" s="16">
        <v>2250</v>
      </c>
      <c r="CV17" s="20">
        <v>20550</v>
      </c>
      <c r="CW17" s="16">
        <v>230</v>
      </c>
      <c r="CX17" s="16">
        <v>172860</v>
      </c>
      <c r="CY17" s="17">
        <v>667285</v>
      </c>
      <c r="CZ17" s="15">
        <v>5441293</v>
      </c>
      <c r="DA17" s="18">
        <v>0</v>
      </c>
      <c r="DB17" s="19">
        <v>0</v>
      </c>
      <c r="DC17" s="17">
        <v>5441293</v>
      </c>
      <c r="DD17" s="15">
        <v>217633</v>
      </c>
      <c r="DE17" s="16">
        <v>217633</v>
      </c>
      <c r="DF17" s="21">
        <f t="shared" si="2"/>
        <v>3.9996559641247036E-2</v>
      </c>
      <c r="DG17" s="19">
        <v>4363477</v>
      </c>
      <c r="DH17" s="16">
        <v>1300</v>
      </c>
      <c r="DI17" s="16">
        <v>16201</v>
      </c>
      <c r="DJ17" s="17">
        <v>4380978</v>
      </c>
      <c r="DK17" s="15">
        <v>0</v>
      </c>
      <c r="DL17" s="16">
        <v>32400</v>
      </c>
      <c r="DM17" s="16">
        <v>0</v>
      </c>
      <c r="DN17" s="16">
        <v>134557</v>
      </c>
      <c r="DO17" s="16">
        <v>19283</v>
      </c>
      <c r="DP17" s="16">
        <v>4100</v>
      </c>
      <c r="DQ17" s="18">
        <v>895</v>
      </c>
      <c r="DR17" s="19">
        <v>1300</v>
      </c>
      <c r="DS17" s="16">
        <v>1500</v>
      </c>
      <c r="DT17" s="17">
        <v>2800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4620</v>
      </c>
      <c r="EC17" s="16">
        <v>4950</v>
      </c>
      <c r="ED17" s="16">
        <v>1900</v>
      </c>
      <c r="EE17" s="16">
        <v>0</v>
      </c>
      <c r="EF17" s="20">
        <v>11470</v>
      </c>
      <c r="EG17" s="16">
        <v>230</v>
      </c>
      <c r="EH17" s="16">
        <v>9930</v>
      </c>
      <c r="EI17" s="17">
        <v>215665</v>
      </c>
      <c r="EJ17" s="15">
        <v>4147812</v>
      </c>
      <c r="EK17" s="18">
        <v>1300</v>
      </c>
      <c r="EL17" s="19">
        <v>16201</v>
      </c>
      <c r="EM17" s="17">
        <v>4165313</v>
      </c>
      <c r="EN17" s="15">
        <v>166607</v>
      </c>
      <c r="EO17" s="16">
        <v>166607</v>
      </c>
      <c r="EP17" s="21">
        <f t="shared" si="3"/>
        <v>3.9998674769459099E-2</v>
      </c>
      <c r="EQ17" s="19">
        <v>1945644</v>
      </c>
      <c r="ER17" s="16">
        <v>0</v>
      </c>
      <c r="ES17" s="16">
        <v>0</v>
      </c>
      <c r="ET17" s="17">
        <v>1945644</v>
      </c>
      <c r="EU17" s="15">
        <v>0</v>
      </c>
      <c r="EV17" s="16">
        <v>11746</v>
      </c>
      <c r="EW17" s="16">
        <v>0</v>
      </c>
      <c r="EX17" s="16">
        <v>36890</v>
      </c>
      <c r="EY17" s="16">
        <v>2239</v>
      </c>
      <c r="EZ17" s="16">
        <v>915</v>
      </c>
      <c r="FA17" s="18">
        <v>269</v>
      </c>
      <c r="FB17" s="19">
        <v>520</v>
      </c>
      <c r="FC17" s="16">
        <v>600</v>
      </c>
      <c r="FD17" s="17">
        <v>1120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990</v>
      </c>
      <c r="FM17" s="16">
        <v>0</v>
      </c>
      <c r="FN17" s="16">
        <v>0</v>
      </c>
      <c r="FO17" s="16">
        <v>450</v>
      </c>
      <c r="FP17" s="20">
        <v>1440</v>
      </c>
      <c r="FQ17" s="16">
        <v>0</v>
      </c>
      <c r="FR17" s="16">
        <v>0</v>
      </c>
      <c r="FS17" s="17">
        <v>54619</v>
      </c>
      <c r="FT17" s="15">
        <v>1891025</v>
      </c>
      <c r="FU17" s="18">
        <v>0</v>
      </c>
      <c r="FV17" s="19">
        <v>0</v>
      </c>
      <c r="FW17" s="17">
        <v>1891025</v>
      </c>
      <c r="FX17" s="15">
        <v>75640</v>
      </c>
      <c r="FY17" s="16">
        <v>75640</v>
      </c>
      <c r="FZ17" s="21">
        <f t="shared" si="4"/>
        <v>3.9999471186261418E-2</v>
      </c>
      <c r="GA17" s="19">
        <v>6287575</v>
      </c>
      <c r="GB17" s="16">
        <v>0</v>
      </c>
      <c r="GC17" s="16">
        <v>0</v>
      </c>
      <c r="GD17" s="17">
        <v>6287575</v>
      </c>
      <c r="GE17" s="15">
        <v>0</v>
      </c>
      <c r="GF17" s="16">
        <v>8234</v>
      </c>
      <c r="GG17" s="16">
        <v>0</v>
      </c>
      <c r="GH17" s="16">
        <v>25299</v>
      </c>
      <c r="GI17" s="16">
        <v>1392</v>
      </c>
      <c r="GJ17" s="16">
        <v>775</v>
      </c>
      <c r="GK17" s="18">
        <v>130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1320</v>
      </c>
      <c r="GW17" s="16">
        <v>1800</v>
      </c>
      <c r="GX17" s="16">
        <v>0</v>
      </c>
      <c r="GY17" s="16">
        <v>0</v>
      </c>
      <c r="GZ17" s="20">
        <v>3120</v>
      </c>
      <c r="HA17" s="16">
        <v>0</v>
      </c>
      <c r="HB17" s="16">
        <v>0</v>
      </c>
      <c r="HC17" s="17">
        <v>38950</v>
      </c>
      <c r="HD17" s="15">
        <v>6248625</v>
      </c>
      <c r="HE17" s="18">
        <v>0</v>
      </c>
      <c r="HF17" s="19">
        <v>0</v>
      </c>
      <c r="HG17" s="17">
        <v>6248625</v>
      </c>
      <c r="HH17" s="15">
        <v>249943</v>
      </c>
      <c r="HI17" s="16">
        <v>249943</v>
      </c>
      <c r="HJ17" s="21">
        <f t="shared" si="5"/>
        <v>3.999967992958451E-2</v>
      </c>
      <c r="HK17" s="19">
        <v>55518768</v>
      </c>
      <c r="HL17" s="16">
        <v>1300</v>
      </c>
      <c r="HM17" s="16">
        <v>18121</v>
      </c>
      <c r="HN17" s="17">
        <v>55538189</v>
      </c>
      <c r="HO17" s="15">
        <v>1692</v>
      </c>
      <c r="HP17" s="16">
        <v>1520271</v>
      </c>
      <c r="HQ17" s="16">
        <v>213</v>
      </c>
      <c r="HR17" s="16">
        <v>4825006</v>
      </c>
      <c r="HS17" s="16">
        <v>313424</v>
      </c>
      <c r="HT17" s="16">
        <v>330989</v>
      </c>
      <c r="HU17" s="18">
        <v>66438</v>
      </c>
      <c r="HV17" s="19">
        <v>137280</v>
      </c>
      <c r="HW17" s="16">
        <v>130200</v>
      </c>
      <c r="HX17" s="17">
        <v>267480</v>
      </c>
      <c r="HY17" s="15">
        <v>183040</v>
      </c>
      <c r="HZ17" s="16">
        <v>24000</v>
      </c>
      <c r="IA17" s="16">
        <v>260</v>
      </c>
      <c r="IB17" s="16">
        <v>332420</v>
      </c>
      <c r="IC17" s="16">
        <v>880420</v>
      </c>
      <c r="ID17" s="20">
        <v>1212840</v>
      </c>
      <c r="IE17" s="18">
        <v>163970</v>
      </c>
      <c r="IF17" s="19">
        <v>207240</v>
      </c>
      <c r="IG17" s="16">
        <v>59400</v>
      </c>
      <c r="IH17" s="16">
        <v>48640</v>
      </c>
      <c r="II17" s="16">
        <v>58050</v>
      </c>
      <c r="IJ17" s="20">
        <v>373330</v>
      </c>
      <c r="IK17" s="16">
        <v>23690</v>
      </c>
      <c r="IL17" s="16">
        <v>6074650</v>
      </c>
      <c r="IM17" s="17">
        <v>15381080</v>
      </c>
      <c r="IN17" s="15">
        <v>40137688</v>
      </c>
      <c r="IO17" s="18">
        <v>1300</v>
      </c>
      <c r="IP17" s="19">
        <v>18121</v>
      </c>
      <c r="IQ17" s="17">
        <v>40157109</v>
      </c>
      <c r="IR17" s="15">
        <v>1605691</v>
      </c>
      <c r="IS17" s="16">
        <v>1605691</v>
      </c>
      <c r="IT17" s="21">
        <f t="shared" si="6"/>
        <v>3.99852240359235E-2</v>
      </c>
    </row>
    <row r="18" spans="1:254" s="49" customFormat="1" ht="12.6" customHeight="1" x14ac:dyDescent="0.15">
      <c r="A18" s="65">
        <v>6</v>
      </c>
      <c r="B18" s="66" t="s">
        <v>85</v>
      </c>
      <c r="C18" s="12">
        <v>26314875</v>
      </c>
      <c r="D18" s="9">
        <v>0</v>
      </c>
      <c r="E18" s="9">
        <v>0</v>
      </c>
      <c r="F18" s="10">
        <v>26314875</v>
      </c>
      <c r="G18" s="8">
        <v>2187</v>
      </c>
      <c r="H18" s="9">
        <v>1069386</v>
      </c>
      <c r="I18" s="9">
        <v>123</v>
      </c>
      <c r="J18" s="9">
        <v>3302690</v>
      </c>
      <c r="K18" s="9">
        <v>196685</v>
      </c>
      <c r="L18" s="9">
        <v>260700</v>
      </c>
      <c r="M18" s="11">
        <v>50553</v>
      </c>
      <c r="N18" s="12">
        <v>106080</v>
      </c>
      <c r="O18" s="9">
        <v>109200</v>
      </c>
      <c r="P18" s="10">
        <v>215280</v>
      </c>
      <c r="Q18" s="8">
        <v>167700</v>
      </c>
      <c r="R18" s="9">
        <v>21900</v>
      </c>
      <c r="S18" s="9">
        <v>260</v>
      </c>
      <c r="T18" s="9">
        <v>243210</v>
      </c>
      <c r="U18" s="9">
        <v>561650</v>
      </c>
      <c r="V18" s="13">
        <v>804860</v>
      </c>
      <c r="W18" s="11">
        <v>124570</v>
      </c>
      <c r="X18" s="12">
        <v>142230</v>
      </c>
      <c r="Y18" s="9">
        <v>24750</v>
      </c>
      <c r="Z18" s="9">
        <v>41420</v>
      </c>
      <c r="AA18" s="9">
        <v>62100</v>
      </c>
      <c r="AB18" s="13">
        <v>270500</v>
      </c>
      <c r="AC18" s="9">
        <v>19550</v>
      </c>
      <c r="AD18" s="9">
        <v>4567890</v>
      </c>
      <c r="AE18" s="10">
        <v>11074711</v>
      </c>
      <c r="AF18" s="8">
        <v>15240164</v>
      </c>
      <c r="AG18" s="11">
        <v>0</v>
      </c>
      <c r="AH18" s="12">
        <v>0</v>
      </c>
      <c r="AI18" s="10">
        <v>15240164</v>
      </c>
      <c r="AJ18" s="8">
        <v>609170</v>
      </c>
      <c r="AK18" s="9">
        <v>609170</v>
      </c>
      <c r="AL18" s="14">
        <f t="shared" si="0"/>
        <v>3.9971354638965825E-2</v>
      </c>
      <c r="AM18" s="12">
        <v>3281603</v>
      </c>
      <c r="AN18" s="9">
        <v>0</v>
      </c>
      <c r="AO18" s="9">
        <v>0</v>
      </c>
      <c r="AP18" s="10">
        <v>3281603</v>
      </c>
      <c r="AQ18" s="8">
        <v>0</v>
      </c>
      <c r="AR18" s="9">
        <v>76809</v>
      </c>
      <c r="AS18" s="9">
        <v>0</v>
      </c>
      <c r="AT18" s="9">
        <v>231045</v>
      </c>
      <c r="AU18" s="9">
        <v>21161</v>
      </c>
      <c r="AV18" s="9">
        <v>12096</v>
      </c>
      <c r="AW18" s="11">
        <v>2391</v>
      </c>
      <c r="AX18" s="12">
        <v>3380</v>
      </c>
      <c r="AY18" s="9">
        <v>2100</v>
      </c>
      <c r="AZ18" s="10">
        <v>5480</v>
      </c>
      <c r="BA18" s="8">
        <v>0</v>
      </c>
      <c r="BB18" s="9">
        <v>0</v>
      </c>
      <c r="BC18" s="9">
        <v>0</v>
      </c>
      <c r="BD18" s="9">
        <v>4070</v>
      </c>
      <c r="BE18" s="9">
        <v>2200</v>
      </c>
      <c r="BF18" s="13">
        <v>6270</v>
      </c>
      <c r="BG18" s="11">
        <v>1650</v>
      </c>
      <c r="BH18" s="12">
        <v>6600</v>
      </c>
      <c r="BI18" s="9">
        <v>3150</v>
      </c>
      <c r="BJ18" s="9">
        <v>4180</v>
      </c>
      <c r="BK18" s="9">
        <v>2700</v>
      </c>
      <c r="BL18" s="13">
        <v>16630</v>
      </c>
      <c r="BM18" s="9">
        <v>0</v>
      </c>
      <c r="BN18" s="9">
        <v>142760</v>
      </c>
      <c r="BO18" s="10">
        <v>516292</v>
      </c>
      <c r="BP18" s="8">
        <v>2765311</v>
      </c>
      <c r="BQ18" s="11">
        <v>0</v>
      </c>
      <c r="BR18" s="12">
        <v>0</v>
      </c>
      <c r="BS18" s="10">
        <v>2765311</v>
      </c>
      <c r="BT18" s="8">
        <v>110597</v>
      </c>
      <c r="BU18" s="9">
        <v>110597</v>
      </c>
      <c r="BV18" s="14">
        <f t="shared" si="1"/>
        <v>3.9994416541213627E-2</v>
      </c>
      <c r="BW18" s="12">
        <v>5069984</v>
      </c>
      <c r="BX18" s="9">
        <v>0</v>
      </c>
      <c r="BY18" s="9">
        <v>0</v>
      </c>
      <c r="BZ18" s="10">
        <v>5069984</v>
      </c>
      <c r="CA18" s="8">
        <v>0</v>
      </c>
      <c r="CB18" s="9">
        <v>89242</v>
      </c>
      <c r="CC18" s="9">
        <v>0</v>
      </c>
      <c r="CD18" s="9">
        <v>264077</v>
      </c>
      <c r="CE18" s="9">
        <v>36471</v>
      </c>
      <c r="CF18" s="9">
        <v>12238</v>
      </c>
      <c r="CG18" s="11">
        <v>2091</v>
      </c>
      <c r="CH18" s="12">
        <v>4160</v>
      </c>
      <c r="CI18" s="9">
        <v>4500</v>
      </c>
      <c r="CJ18" s="10">
        <v>8660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9570</v>
      </c>
      <c r="CS18" s="9">
        <v>5400</v>
      </c>
      <c r="CT18" s="9">
        <v>6080</v>
      </c>
      <c r="CU18" s="9">
        <v>3150</v>
      </c>
      <c r="CV18" s="13">
        <v>24200</v>
      </c>
      <c r="CW18" s="9">
        <v>1150</v>
      </c>
      <c r="CX18" s="9">
        <v>140610</v>
      </c>
      <c r="CY18" s="10">
        <v>578739</v>
      </c>
      <c r="CZ18" s="8">
        <v>4491245</v>
      </c>
      <c r="DA18" s="11">
        <v>0</v>
      </c>
      <c r="DB18" s="12">
        <v>0</v>
      </c>
      <c r="DC18" s="10">
        <v>4491245</v>
      </c>
      <c r="DD18" s="8">
        <v>179636</v>
      </c>
      <c r="DE18" s="9">
        <v>179636</v>
      </c>
      <c r="DF18" s="14">
        <f t="shared" si="2"/>
        <v>3.9996927355332432E-2</v>
      </c>
      <c r="DG18" s="12">
        <v>2688214</v>
      </c>
      <c r="DH18" s="9">
        <v>0</v>
      </c>
      <c r="DI18" s="9">
        <v>0</v>
      </c>
      <c r="DJ18" s="10">
        <v>2688214</v>
      </c>
      <c r="DK18" s="8">
        <v>0</v>
      </c>
      <c r="DL18" s="9">
        <v>28813</v>
      </c>
      <c r="DM18" s="9">
        <v>0</v>
      </c>
      <c r="DN18" s="9">
        <v>89639</v>
      </c>
      <c r="DO18" s="9">
        <v>15591</v>
      </c>
      <c r="DP18" s="9">
        <v>3595</v>
      </c>
      <c r="DQ18" s="11">
        <v>684</v>
      </c>
      <c r="DR18" s="12">
        <v>520</v>
      </c>
      <c r="DS18" s="9">
        <v>300</v>
      </c>
      <c r="DT18" s="10">
        <v>820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1980</v>
      </c>
      <c r="EC18" s="9">
        <v>2250</v>
      </c>
      <c r="ED18" s="9">
        <v>0</v>
      </c>
      <c r="EE18" s="9">
        <v>900</v>
      </c>
      <c r="EF18" s="13">
        <v>5130</v>
      </c>
      <c r="EG18" s="9">
        <v>0</v>
      </c>
      <c r="EH18" s="9">
        <v>7630</v>
      </c>
      <c r="EI18" s="10">
        <v>151902</v>
      </c>
      <c r="EJ18" s="8">
        <v>2536312</v>
      </c>
      <c r="EK18" s="11">
        <v>0</v>
      </c>
      <c r="EL18" s="12">
        <v>0</v>
      </c>
      <c r="EM18" s="10">
        <v>2536312</v>
      </c>
      <c r="EN18" s="8">
        <v>101450</v>
      </c>
      <c r="EO18" s="9">
        <v>101450</v>
      </c>
      <c r="EP18" s="14">
        <f t="shared" si="3"/>
        <v>3.9999022202315805E-2</v>
      </c>
      <c r="EQ18" s="12">
        <v>1044537</v>
      </c>
      <c r="ER18" s="9">
        <v>0</v>
      </c>
      <c r="ES18" s="9">
        <v>0</v>
      </c>
      <c r="ET18" s="10">
        <v>1044537</v>
      </c>
      <c r="EU18" s="8">
        <v>0</v>
      </c>
      <c r="EV18" s="9">
        <v>11629</v>
      </c>
      <c r="EW18" s="9">
        <v>0</v>
      </c>
      <c r="EX18" s="9">
        <v>14435</v>
      </c>
      <c r="EY18" s="9">
        <v>2484</v>
      </c>
      <c r="EZ18" s="9">
        <v>413</v>
      </c>
      <c r="FA18" s="11">
        <v>73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29034</v>
      </c>
      <c r="FT18" s="8">
        <v>1015503</v>
      </c>
      <c r="FU18" s="11">
        <v>0</v>
      </c>
      <c r="FV18" s="12">
        <v>0</v>
      </c>
      <c r="FW18" s="10">
        <v>1015503</v>
      </c>
      <c r="FX18" s="8">
        <v>40620</v>
      </c>
      <c r="FY18" s="9">
        <v>40620</v>
      </c>
      <c r="FZ18" s="14">
        <f t="shared" si="4"/>
        <v>3.9999881831959135E-2</v>
      </c>
      <c r="GA18" s="12">
        <v>2922223</v>
      </c>
      <c r="GB18" s="9">
        <v>0</v>
      </c>
      <c r="GC18" s="9">
        <v>0</v>
      </c>
      <c r="GD18" s="10">
        <v>2922223</v>
      </c>
      <c r="GE18" s="8">
        <v>0</v>
      </c>
      <c r="GF18" s="9">
        <v>4434</v>
      </c>
      <c r="GG18" s="9">
        <v>0</v>
      </c>
      <c r="GH18" s="9">
        <v>13765</v>
      </c>
      <c r="GI18" s="9">
        <v>904</v>
      </c>
      <c r="GJ18" s="9">
        <v>246</v>
      </c>
      <c r="GK18" s="11">
        <v>31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450</v>
      </c>
      <c r="GX18" s="9">
        <v>0</v>
      </c>
      <c r="GY18" s="9">
        <v>0</v>
      </c>
      <c r="GZ18" s="13">
        <v>450</v>
      </c>
      <c r="HA18" s="9">
        <v>0</v>
      </c>
      <c r="HB18" s="9">
        <v>0</v>
      </c>
      <c r="HC18" s="10">
        <v>19830</v>
      </c>
      <c r="HD18" s="8">
        <v>2902393</v>
      </c>
      <c r="HE18" s="11">
        <v>0</v>
      </c>
      <c r="HF18" s="12">
        <v>0</v>
      </c>
      <c r="HG18" s="10">
        <v>2902393</v>
      </c>
      <c r="HH18" s="8">
        <v>116094</v>
      </c>
      <c r="HI18" s="9">
        <v>116094</v>
      </c>
      <c r="HJ18" s="14">
        <f t="shared" si="5"/>
        <v>3.9999407385560813E-2</v>
      </c>
      <c r="HK18" s="12">
        <v>41321436</v>
      </c>
      <c r="HL18" s="9">
        <v>0</v>
      </c>
      <c r="HM18" s="9">
        <v>0</v>
      </c>
      <c r="HN18" s="10">
        <v>41321436</v>
      </c>
      <c r="HO18" s="8">
        <v>2187</v>
      </c>
      <c r="HP18" s="9">
        <v>1280313</v>
      </c>
      <c r="HQ18" s="9">
        <v>123</v>
      </c>
      <c r="HR18" s="9">
        <v>3915651</v>
      </c>
      <c r="HS18" s="9">
        <v>273296</v>
      </c>
      <c r="HT18" s="9">
        <v>289288</v>
      </c>
      <c r="HU18" s="11">
        <v>55823</v>
      </c>
      <c r="HV18" s="12">
        <v>114140</v>
      </c>
      <c r="HW18" s="9">
        <v>116100</v>
      </c>
      <c r="HX18" s="10">
        <v>230240</v>
      </c>
      <c r="HY18" s="8">
        <v>167700</v>
      </c>
      <c r="HZ18" s="9">
        <v>21900</v>
      </c>
      <c r="IA18" s="9">
        <v>260</v>
      </c>
      <c r="IB18" s="9">
        <v>247280</v>
      </c>
      <c r="IC18" s="9">
        <v>563850</v>
      </c>
      <c r="ID18" s="13">
        <v>811130</v>
      </c>
      <c r="IE18" s="11">
        <v>126220</v>
      </c>
      <c r="IF18" s="12">
        <v>160380</v>
      </c>
      <c r="IG18" s="9">
        <v>36000</v>
      </c>
      <c r="IH18" s="9">
        <v>51680</v>
      </c>
      <c r="II18" s="9">
        <v>68850</v>
      </c>
      <c r="IJ18" s="13">
        <v>316910</v>
      </c>
      <c r="IK18" s="9">
        <v>20700</v>
      </c>
      <c r="IL18" s="9">
        <v>4858890</v>
      </c>
      <c r="IM18" s="10">
        <v>12370508</v>
      </c>
      <c r="IN18" s="8">
        <v>28950928</v>
      </c>
      <c r="IO18" s="11">
        <v>0</v>
      </c>
      <c r="IP18" s="12">
        <v>0</v>
      </c>
      <c r="IQ18" s="10">
        <v>28950928</v>
      </c>
      <c r="IR18" s="8">
        <v>1157567</v>
      </c>
      <c r="IS18" s="9">
        <v>1157567</v>
      </c>
      <c r="IT18" s="14">
        <f t="shared" si="6"/>
        <v>3.998376148771466E-2</v>
      </c>
    </row>
    <row r="19" spans="1:254" s="49" customFormat="1" ht="12.6" customHeight="1" x14ac:dyDescent="0.15">
      <c r="A19" s="67">
        <v>7</v>
      </c>
      <c r="B19" s="68" t="s">
        <v>86</v>
      </c>
      <c r="C19" s="19">
        <v>29048223</v>
      </c>
      <c r="D19" s="16">
        <v>0</v>
      </c>
      <c r="E19" s="16">
        <v>0</v>
      </c>
      <c r="F19" s="17">
        <v>29048223</v>
      </c>
      <c r="G19" s="15">
        <v>756</v>
      </c>
      <c r="H19" s="16">
        <v>971060</v>
      </c>
      <c r="I19" s="16">
        <v>239</v>
      </c>
      <c r="J19" s="16">
        <v>3736452</v>
      </c>
      <c r="K19" s="16">
        <v>193028</v>
      </c>
      <c r="L19" s="16">
        <v>313674</v>
      </c>
      <c r="M19" s="18">
        <v>54108</v>
      </c>
      <c r="N19" s="19">
        <v>115180</v>
      </c>
      <c r="O19" s="16">
        <v>107100</v>
      </c>
      <c r="P19" s="17">
        <v>222280</v>
      </c>
      <c r="Q19" s="15">
        <v>153920</v>
      </c>
      <c r="R19" s="16">
        <v>16800</v>
      </c>
      <c r="S19" s="16">
        <v>0</v>
      </c>
      <c r="T19" s="16">
        <v>371360</v>
      </c>
      <c r="U19" s="16">
        <v>795220</v>
      </c>
      <c r="V19" s="20">
        <v>1166580</v>
      </c>
      <c r="W19" s="18">
        <v>179290</v>
      </c>
      <c r="X19" s="19">
        <v>150480</v>
      </c>
      <c r="Y19" s="16">
        <v>28800</v>
      </c>
      <c r="Z19" s="16">
        <v>41800</v>
      </c>
      <c r="AA19" s="16">
        <v>64800</v>
      </c>
      <c r="AB19" s="20">
        <v>285880</v>
      </c>
      <c r="AC19" s="16">
        <v>20010</v>
      </c>
      <c r="AD19" s="16">
        <v>5685470</v>
      </c>
      <c r="AE19" s="17">
        <v>12999308</v>
      </c>
      <c r="AF19" s="15">
        <v>16048915</v>
      </c>
      <c r="AG19" s="18">
        <v>0</v>
      </c>
      <c r="AH19" s="19">
        <v>0</v>
      </c>
      <c r="AI19" s="17">
        <v>16048915</v>
      </c>
      <c r="AJ19" s="15">
        <v>641417</v>
      </c>
      <c r="AK19" s="16">
        <v>641417</v>
      </c>
      <c r="AL19" s="21">
        <f t="shared" si="0"/>
        <v>3.9966377789401965E-2</v>
      </c>
      <c r="AM19" s="19">
        <v>2722796</v>
      </c>
      <c r="AN19" s="16">
        <v>0</v>
      </c>
      <c r="AO19" s="16">
        <v>0</v>
      </c>
      <c r="AP19" s="17">
        <v>2722796</v>
      </c>
      <c r="AQ19" s="15">
        <v>0</v>
      </c>
      <c r="AR19" s="16">
        <v>51482</v>
      </c>
      <c r="AS19" s="16">
        <v>0</v>
      </c>
      <c r="AT19" s="16">
        <v>191615</v>
      </c>
      <c r="AU19" s="16">
        <v>30212</v>
      </c>
      <c r="AV19" s="16">
        <v>10717</v>
      </c>
      <c r="AW19" s="18">
        <v>2359</v>
      </c>
      <c r="AX19" s="19">
        <v>1820</v>
      </c>
      <c r="AY19" s="16">
        <v>3600</v>
      </c>
      <c r="AZ19" s="17">
        <v>5420</v>
      </c>
      <c r="BA19" s="15">
        <v>0</v>
      </c>
      <c r="BB19" s="16">
        <v>0</v>
      </c>
      <c r="BC19" s="16">
        <v>0</v>
      </c>
      <c r="BD19" s="16">
        <v>2420</v>
      </c>
      <c r="BE19" s="16">
        <v>2590</v>
      </c>
      <c r="BF19" s="20">
        <v>5010</v>
      </c>
      <c r="BG19" s="18">
        <v>640</v>
      </c>
      <c r="BH19" s="19">
        <v>9570</v>
      </c>
      <c r="BI19" s="16">
        <v>4050</v>
      </c>
      <c r="BJ19" s="16">
        <v>1520</v>
      </c>
      <c r="BK19" s="16">
        <v>2250</v>
      </c>
      <c r="BL19" s="20">
        <v>17390</v>
      </c>
      <c r="BM19" s="16">
        <v>230</v>
      </c>
      <c r="BN19" s="16">
        <v>118680</v>
      </c>
      <c r="BO19" s="17">
        <v>433755</v>
      </c>
      <c r="BP19" s="15">
        <v>2289041</v>
      </c>
      <c r="BQ19" s="18">
        <v>0</v>
      </c>
      <c r="BR19" s="19">
        <v>0</v>
      </c>
      <c r="BS19" s="17">
        <v>2289041</v>
      </c>
      <c r="BT19" s="15">
        <v>91550</v>
      </c>
      <c r="BU19" s="16">
        <v>91550</v>
      </c>
      <c r="BV19" s="21">
        <f t="shared" si="1"/>
        <v>3.9994914901043711E-2</v>
      </c>
      <c r="BW19" s="19">
        <v>4055232</v>
      </c>
      <c r="BX19" s="16">
        <v>0</v>
      </c>
      <c r="BY19" s="16">
        <v>0</v>
      </c>
      <c r="BZ19" s="17">
        <v>4055232</v>
      </c>
      <c r="CA19" s="15">
        <v>0</v>
      </c>
      <c r="CB19" s="16">
        <v>67221</v>
      </c>
      <c r="CC19" s="16">
        <v>11</v>
      </c>
      <c r="CD19" s="16">
        <v>220613</v>
      </c>
      <c r="CE19" s="16">
        <v>38407</v>
      </c>
      <c r="CF19" s="16">
        <v>10415</v>
      </c>
      <c r="CG19" s="18">
        <v>2140</v>
      </c>
      <c r="CH19" s="19">
        <v>3900</v>
      </c>
      <c r="CI19" s="16">
        <v>3000</v>
      </c>
      <c r="CJ19" s="17">
        <v>6900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8250</v>
      </c>
      <c r="CS19" s="16">
        <v>2250</v>
      </c>
      <c r="CT19" s="16">
        <v>1900</v>
      </c>
      <c r="CU19" s="16">
        <v>2700</v>
      </c>
      <c r="CV19" s="20">
        <v>15100</v>
      </c>
      <c r="CW19" s="16">
        <v>690</v>
      </c>
      <c r="CX19" s="16">
        <v>115240</v>
      </c>
      <c r="CY19" s="17">
        <v>476726</v>
      </c>
      <c r="CZ19" s="15">
        <v>3578506</v>
      </c>
      <c r="DA19" s="18">
        <v>0</v>
      </c>
      <c r="DB19" s="19">
        <v>0</v>
      </c>
      <c r="DC19" s="17">
        <v>3578506</v>
      </c>
      <c r="DD19" s="15">
        <v>143128</v>
      </c>
      <c r="DE19" s="16">
        <v>143128</v>
      </c>
      <c r="DF19" s="21">
        <f t="shared" si="2"/>
        <v>3.9996579578181507E-2</v>
      </c>
      <c r="DG19" s="19">
        <v>1947348</v>
      </c>
      <c r="DH19" s="16">
        <v>0</v>
      </c>
      <c r="DI19" s="16">
        <v>0</v>
      </c>
      <c r="DJ19" s="17">
        <v>1947348</v>
      </c>
      <c r="DK19" s="15">
        <v>0</v>
      </c>
      <c r="DL19" s="16">
        <v>13722</v>
      </c>
      <c r="DM19" s="16">
        <v>0</v>
      </c>
      <c r="DN19" s="16">
        <v>62556</v>
      </c>
      <c r="DO19" s="16">
        <v>6959</v>
      </c>
      <c r="DP19" s="16">
        <v>2533</v>
      </c>
      <c r="DQ19" s="18">
        <v>516</v>
      </c>
      <c r="DR19" s="19">
        <v>520</v>
      </c>
      <c r="DS19" s="16">
        <v>600</v>
      </c>
      <c r="DT19" s="17">
        <v>1120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1320</v>
      </c>
      <c r="EC19" s="16">
        <v>900</v>
      </c>
      <c r="ED19" s="16">
        <v>380</v>
      </c>
      <c r="EE19" s="16">
        <v>0</v>
      </c>
      <c r="EF19" s="20">
        <v>2600</v>
      </c>
      <c r="EG19" s="16">
        <v>230</v>
      </c>
      <c r="EH19" s="16">
        <v>10210</v>
      </c>
      <c r="EI19" s="17">
        <v>100446</v>
      </c>
      <c r="EJ19" s="15">
        <v>1846902</v>
      </c>
      <c r="EK19" s="18">
        <v>0</v>
      </c>
      <c r="EL19" s="19">
        <v>0</v>
      </c>
      <c r="EM19" s="17">
        <v>1846902</v>
      </c>
      <c r="EN19" s="15">
        <v>73874</v>
      </c>
      <c r="EO19" s="16">
        <v>73874</v>
      </c>
      <c r="EP19" s="21">
        <f t="shared" si="3"/>
        <v>3.9998873789730043E-2</v>
      </c>
      <c r="EQ19" s="19">
        <v>620989</v>
      </c>
      <c r="ER19" s="16">
        <v>0</v>
      </c>
      <c r="ES19" s="16">
        <v>0</v>
      </c>
      <c r="ET19" s="17">
        <v>620989</v>
      </c>
      <c r="EU19" s="15">
        <v>0</v>
      </c>
      <c r="EV19" s="16">
        <v>5626</v>
      </c>
      <c r="EW19" s="16">
        <v>0</v>
      </c>
      <c r="EX19" s="16">
        <v>11172</v>
      </c>
      <c r="EY19" s="16">
        <v>840</v>
      </c>
      <c r="EZ19" s="16">
        <v>229</v>
      </c>
      <c r="FA19" s="18">
        <v>7</v>
      </c>
      <c r="FB19" s="19">
        <v>0</v>
      </c>
      <c r="FC19" s="16">
        <v>300</v>
      </c>
      <c r="FD19" s="17">
        <v>300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660</v>
      </c>
      <c r="FM19" s="16">
        <v>0</v>
      </c>
      <c r="FN19" s="16">
        <v>0</v>
      </c>
      <c r="FO19" s="16">
        <v>450</v>
      </c>
      <c r="FP19" s="20">
        <v>1110</v>
      </c>
      <c r="FQ19" s="16">
        <v>230</v>
      </c>
      <c r="FR19" s="16">
        <v>0</v>
      </c>
      <c r="FS19" s="17">
        <v>19514</v>
      </c>
      <c r="FT19" s="15">
        <v>601475</v>
      </c>
      <c r="FU19" s="18">
        <v>0</v>
      </c>
      <c r="FV19" s="19">
        <v>0</v>
      </c>
      <c r="FW19" s="17">
        <v>601475</v>
      </c>
      <c r="FX19" s="15">
        <v>24058</v>
      </c>
      <c r="FY19" s="16">
        <v>24058</v>
      </c>
      <c r="FZ19" s="21">
        <f t="shared" si="4"/>
        <v>3.9998337420507915E-2</v>
      </c>
      <c r="GA19" s="19">
        <v>626389</v>
      </c>
      <c r="GB19" s="16">
        <v>0</v>
      </c>
      <c r="GC19" s="16">
        <v>0</v>
      </c>
      <c r="GD19" s="17">
        <v>626389</v>
      </c>
      <c r="GE19" s="15">
        <v>0</v>
      </c>
      <c r="GF19" s="16">
        <v>52</v>
      </c>
      <c r="GG19" s="16">
        <v>0</v>
      </c>
      <c r="GH19" s="16">
        <v>2362</v>
      </c>
      <c r="GI19" s="16">
        <v>0</v>
      </c>
      <c r="GJ19" s="16">
        <v>162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330</v>
      </c>
      <c r="GW19" s="16">
        <v>0</v>
      </c>
      <c r="GX19" s="16">
        <v>0</v>
      </c>
      <c r="GY19" s="16">
        <v>0</v>
      </c>
      <c r="GZ19" s="20">
        <v>330</v>
      </c>
      <c r="HA19" s="16">
        <v>0</v>
      </c>
      <c r="HB19" s="16">
        <v>0</v>
      </c>
      <c r="HC19" s="17">
        <v>2906</v>
      </c>
      <c r="HD19" s="15">
        <v>623483</v>
      </c>
      <c r="HE19" s="18">
        <v>0</v>
      </c>
      <c r="HF19" s="19">
        <v>0</v>
      </c>
      <c r="HG19" s="17">
        <v>623483</v>
      </c>
      <c r="HH19" s="15">
        <v>24940</v>
      </c>
      <c r="HI19" s="16">
        <v>24940</v>
      </c>
      <c r="HJ19" s="21">
        <f t="shared" si="5"/>
        <v>4.0001090647218927E-2</v>
      </c>
      <c r="HK19" s="19">
        <v>39020977</v>
      </c>
      <c r="HL19" s="16">
        <v>0</v>
      </c>
      <c r="HM19" s="16">
        <v>0</v>
      </c>
      <c r="HN19" s="17">
        <v>39020977</v>
      </c>
      <c r="HO19" s="15">
        <v>756</v>
      </c>
      <c r="HP19" s="16">
        <v>1109163</v>
      </c>
      <c r="HQ19" s="16">
        <v>250</v>
      </c>
      <c r="HR19" s="16">
        <v>4224770</v>
      </c>
      <c r="HS19" s="16">
        <v>269446</v>
      </c>
      <c r="HT19" s="16">
        <v>337730</v>
      </c>
      <c r="HU19" s="18">
        <v>59130</v>
      </c>
      <c r="HV19" s="19">
        <v>121420</v>
      </c>
      <c r="HW19" s="16">
        <v>114600</v>
      </c>
      <c r="HX19" s="17">
        <v>236020</v>
      </c>
      <c r="HY19" s="15">
        <v>153920</v>
      </c>
      <c r="HZ19" s="16">
        <v>16800</v>
      </c>
      <c r="IA19" s="16">
        <v>0</v>
      </c>
      <c r="IB19" s="16">
        <v>373780</v>
      </c>
      <c r="IC19" s="16">
        <v>797810</v>
      </c>
      <c r="ID19" s="20">
        <v>1171590</v>
      </c>
      <c r="IE19" s="18">
        <v>179930</v>
      </c>
      <c r="IF19" s="19">
        <v>170610</v>
      </c>
      <c r="IG19" s="16">
        <v>36000</v>
      </c>
      <c r="IH19" s="16">
        <v>45600</v>
      </c>
      <c r="II19" s="16">
        <v>70200</v>
      </c>
      <c r="IJ19" s="20">
        <v>322410</v>
      </c>
      <c r="IK19" s="16">
        <v>21390</v>
      </c>
      <c r="IL19" s="16">
        <v>5929600</v>
      </c>
      <c r="IM19" s="17">
        <v>14032655</v>
      </c>
      <c r="IN19" s="15">
        <v>24988322</v>
      </c>
      <c r="IO19" s="18">
        <v>0</v>
      </c>
      <c r="IP19" s="19">
        <v>0</v>
      </c>
      <c r="IQ19" s="17">
        <v>24988322</v>
      </c>
      <c r="IR19" s="15">
        <v>998967</v>
      </c>
      <c r="IS19" s="16">
        <v>998967</v>
      </c>
      <c r="IT19" s="21">
        <f t="shared" si="6"/>
        <v>3.9977354221704044E-2</v>
      </c>
    </row>
    <row r="20" spans="1:254" s="49" customFormat="1" ht="12.6" customHeight="1" x14ac:dyDescent="0.15">
      <c r="A20" s="65">
        <v>8</v>
      </c>
      <c r="B20" s="66" t="s">
        <v>87</v>
      </c>
      <c r="C20" s="12">
        <v>55608000</v>
      </c>
      <c r="D20" s="9">
        <v>3263</v>
      </c>
      <c r="E20" s="9">
        <v>0</v>
      </c>
      <c r="F20" s="10">
        <v>55611263</v>
      </c>
      <c r="G20" s="8">
        <v>12438</v>
      </c>
      <c r="H20" s="9">
        <v>1823412</v>
      </c>
      <c r="I20" s="9">
        <v>774</v>
      </c>
      <c r="J20" s="9">
        <v>7080720</v>
      </c>
      <c r="K20" s="9">
        <v>257042</v>
      </c>
      <c r="L20" s="9">
        <v>567613</v>
      </c>
      <c r="M20" s="11">
        <v>86693</v>
      </c>
      <c r="N20" s="12">
        <v>247780</v>
      </c>
      <c r="O20" s="9">
        <v>232200</v>
      </c>
      <c r="P20" s="10">
        <v>479980</v>
      </c>
      <c r="Q20" s="8">
        <v>232960</v>
      </c>
      <c r="R20" s="9">
        <v>36300</v>
      </c>
      <c r="S20" s="9">
        <v>0</v>
      </c>
      <c r="T20" s="9">
        <v>819390</v>
      </c>
      <c r="U20" s="9">
        <v>2120180</v>
      </c>
      <c r="V20" s="13">
        <v>2939570</v>
      </c>
      <c r="W20" s="11">
        <v>374710</v>
      </c>
      <c r="X20" s="12">
        <v>279180</v>
      </c>
      <c r="Y20" s="9">
        <v>60300</v>
      </c>
      <c r="Z20" s="9">
        <v>74480</v>
      </c>
      <c r="AA20" s="9">
        <v>112050</v>
      </c>
      <c r="AB20" s="13">
        <v>526010</v>
      </c>
      <c r="AC20" s="9">
        <v>41630</v>
      </c>
      <c r="AD20" s="9">
        <v>11553670</v>
      </c>
      <c r="AE20" s="10">
        <v>26012748</v>
      </c>
      <c r="AF20" s="8">
        <v>29595252</v>
      </c>
      <c r="AG20" s="11">
        <v>3263</v>
      </c>
      <c r="AH20" s="12">
        <v>0</v>
      </c>
      <c r="AI20" s="10">
        <v>29598515</v>
      </c>
      <c r="AJ20" s="8">
        <v>1182847</v>
      </c>
      <c r="AK20" s="9">
        <v>1182847</v>
      </c>
      <c r="AL20" s="14">
        <f t="shared" si="0"/>
        <v>3.9963052200422892E-2</v>
      </c>
      <c r="AM20" s="12">
        <v>3500325</v>
      </c>
      <c r="AN20" s="9">
        <v>0</v>
      </c>
      <c r="AO20" s="9">
        <v>0</v>
      </c>
      <c r="AP20" s="10">
        <v>3500325</v>
      </c>
      <c r="AQ20" s="8">
        <v>0</v>
      </c>
      <c r="AR20" s="9">
        <v>66691</v>
      </c>
      <c r="AS20" s="9">
        <v>0</v>
      </c>
      <c r="AT20" s="9">
        <v>252522</v>
      </c>
      <c r="AU20" s="9">
        <v>34372</v>
      </c>
      <c r="AV20" s="9">
        <v>13036</v>
      </c>
      <c r="AW20" s="11">
        <v>2431</v>
      </c>
      <c r="AX20" s="12">
        <v>3120</v>
      </c>
      <c r="AY20" s="9">
        <v>4200</v>
      </c>
      <c r="AZ20" s="10">
        <v>7320</v>
      </c>
      <c r="BA20" s="8">
        <v>0</v>
      </c>
      <c r="BB20" s="9">
        <v>0</v>
      </c>
      <c r="BC20" s="9">
        <v>0</v>
      </c>
      <c r="BD20" s="9">
        <v>4290</v>
      </c>
      <c r="BE20" s="9">
        <v>4010</v>
      </c>
      <c r="BF20" s="13">
        <v>8300</v>
      </c>
      <c r="BG20" s="11">
        <v>2230</v>
      </c>
      <c r="BH20" s="12">
        <v>8250</v>
      </c>
      <c r="BI20" s="9">
        <v>4050</v>
      </c>
      <c r="BJ20" s="9">
        <v>4180</v>
      </c>
      <c r="BK20" s="9">
        <v>3600</v>
      </c>
      <c r="BL20" s="13">
        <v>20080</v>
      </c>
      <c r="BM20" s="9">
        <v>920</v>
      </c>
      <c r="BN20" s="9">
        <v>151790</v>
      </c>
      <c r="BO20" s="10">
        <v>559692</v>
      </c>
      <c r="BP20" s="8">
        <v>2940633</v>
      </c>
      <c r="BQ20" s="11">
        <v>0</v>
      </c>
      <c r="BR20" s="12">
        <v>0</v>
      </c>
      <c r="BS20" s="10">
        <v>2940633</v>
      </c>
      <c r="BT20" s="8">
        <v>117608</v>
      </c>
      <c r="BU20" s="9">
        <v>117608</v>
      </c>
      <c r="BV20" s="14">
        <f t="shared" si="1"/>
        <v>3.9994110111666432E-2</v>
      </c>
      <c r="BW20" s="12">
        <v>4950853</v>
      </c>
      <c r="BX20" s="9">
        <v>0</v>
      </c>
      <c r="BY20" s="9">
        <v>0</v>
      </c>
      <c r="BZ20" s="10">
        <v>4950853</v>
      </c>
      <c r="CA20" s="8">
        <v>0</v>
      </c>
      <c r="CB20" s="9">
        <v>81569</v>
      </c>
      <c r="CC20" s="9">
        <v>0</v>
      </c>
      <c r="CD20" s="9">
        <v>256025</v>
      </c>
      <c r="CE20" s="9">
        <v>36648</v>
      </c>
      <c r="CF20" s="9">
        <v>12326</v>
      </c>
      <c r="CG20" s="11">
        <v>2095</v>
      </c>
      <c r="CH20" s="12">
        <v>2860</v>
      </c>
      <c r="CI20" s="9">
        <v>3900</v>
      </c>
      <c r="CJ20" s="10">
        <v>6760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11550</v>
      </c>
      <c r="CS20" s="9">
        <v>6300</v>
      </c>
      <c r="CT20" s="9">
        <v>2280</v>
      </c>
      <c r="CU20" s="9">
        <v>1800</v>
      </c>
      <c r="CV20" s="13">
        <v>21930</v>
      </c>
      <c r="CW20" s="9">
        <v>920</v>
      </c>
      <c r="CX20" s="9">
        <v>136310</v>
      </c>
      <c r="CY20" s="10">
        <v>554583</v>
      </c>
      <c r="CZ20" s="8">
        <v>4396270</v>
      </c>
      <c r="DA20" s="11">
        <v>0</v>
      </c>
      <c r="DB20" s="12">
        <v>0</v>
      </c>
      <c r="DC20" s="10">
        <v>4396270</v>
      </c>
      <c r="DD20" s="8">
        <v>175836</v>
      </c>
      <c r="DE20" s="9">
        <v>175836</v>
      </c>
      <c r="DF20" s="14">
        <f t="shared" si="2"/>
        <v>3.9996633509770785E-2</v>
      </c>
      <c r="DG20" s="12">
        <v>3840258</v>
      </c>
      <c r="DH20" s="9">
        <v>0</v>
      </c>
      <c r="DI20" s="9">
        <v>0</v>
      </c>
      <c r="DJ20" s="10">
        <v>3840258</v>
      </c>
      <c r="DK20" s="8">
        <v>0</v>
      </c>
      <c r="DL20" s="9">
        <v>32525</v>
      </c>
      <c r="DM20" s="9">
        <v>0</v>
      </c>
      <c r="DN20" s="9">
        <v>110131</v>
      </c>
      <c r="DO20" s="9">
        <v>19141</v>
      </c>
      <c r="DP20" s="9">
        <v>4427</v>
      </c>
      <c r="DQ20" s="11">
        <v>964</v>
      </c>
      <c r="DR20" s="12">
        <v>1040</v>
      </c>
      <c r="DS20" s="9">
        <v>900</v>
      </c>
      <c r="DT20" s="10">
        <v>1940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2970</v>
      </c>
      <c r="EC20" s="9">
        <v>3150</v>
      </c>
      <c r="ED20" s="9">
        <v>2660</v>
      </c>
      <c r="EE20" s="9">
        <v>450</v>
      </c>
      <c r="EF20" s="13">
        <v>9230</v>
      </c>
      <c r="EG20" s="9">
        <v>0</v>
      </c>
      <c r="EH20" s="9">
        <v>14680</v>
      </c>
      <c r="EI20" s="10">
        <v>193038</v>
      </c>
      <c r="EJ20" s="8">
        <v>3647220</v>
      </c>
      <c r="EK20" s="11">
        <v>0</v>
      </c>
      <c r="EL20" s="12">
        <v>0</v>
      </c>
      <c r="EM20" s="10">
        <v>3647220</v>
      </c>
      <c r="EN20" s="8">
        <v>145884</v>
      </c>
      <c r="EO20" s="9">
        <v>145884</v>
      </c>
      <c r="EP20" s="14">
        <f t="shared" si="3"/>
        <v>3.9998683929129586E-2</v>
      </c>
      <c r="EQ20" s="12">
        <v>1129958</v>
      </c>
      <c r="ER20" s="9">
        <v>0</v>
      </c>
      <c r="ES20" s="9">
        <v>0</v>
      </c>
      <c r="ET20" s="10">
        <v>1129958</v>
      </c>
      <c r="EU20" s="8">
        <v>0</v>
      </c>
      <c r="EV20" s="9">
        <v>2401</v>
      </c>
      <c r="EW20" s="9">
        <v>0</v>
      </c>
      <c r="EX20" s="9">
        <v>13503</v>
      </c>
      <c r="EY20" s="9">
        <v>916</v>
      </c>
      <c r="EZ20" s="9">
        <v>563</v>
      </c>
      <c r="FA20" s="11">
        <v>72</v>
      </c>
      <c r="FB20" s="12">
        <v>260</v>
      </c>
      <c r="FC20" s="9">
        <v>0</v>
      </c>
      <c r="FD20" s="10">
        <v>260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380</v>
      </c>
      <c r="FO20" s="9">
        <v>0</v>
      </c>
      <c r="FP20" s="13">
        <v>380</v>
      </c>
      <c r="FQ20" s="9">
        <v>0</v>
      </c>
      <c r="FR20" s="9">
        <v>0</v>
      </c>
      <c r="FS20" s="10">
        <v>18095</v>
      </c>
      <c r="FT20" s="8">
        <v>1111863</v>
      </c>
      <c r="FU20" s="11">
        <v>0</v>
      </c>
      <c r="FV20" s="12">
        <v>0</v>
      </c>
      <c r="FW20" s="10">
        <v>1111863</v>
      </c>
      <c r="FX20" s="8">
        <v>44474</v>
      </c>
      <c r="FY20" s="9">
        <v>44474</v>
      </c>
      <c r="FZ20" s="14">
        <f t="shared" si="4"/>
        <v>3.9999532316481436E-2</v>
      </c>
      <c r="GA20" s="12">
        <v>3327296</v>
      </c>
      <c r="GB20" s="9">
        <v>34190</v>
      </c>
      <c r="GC20" s="9">
        <v>0</v>
      </c>
      <c r="GD20" s="10">
        <v>3361486</v>
      </c>
      <c r="GE20" s="8">
        <v>0</v>
      </c>
      <c r="GF20" s="9">
        <v>1873</v>
      </c>
      <c r="GG20" s="9">
        <v>0</v>
      </c>
      <c r="GH20" s="9">
        <v>11153</v>
      </c>
      <c r="GI20" s="9">
        <v>1497</v>
      </c>
      <c r="GJ20" s="9">
        <v>375</v>
      </c>
      <c r="GK20" s="11">
        <v>25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14923</v>
      </c>
      <c r="HD20" s="8">
        <v>3312373</v>
      </c>
      <c r="HE20" s="11">
        <v>34190</v>
      </c>
      <c r="HF20" s="12">
        <v>0</v>
      </c>
      <c r="HG20" s="10">
        <v>3346563</v>
      </c>
      <c r="HH20" s="8">
        <v>133862</v>
      </c>
      <c r="HI20" s="9">
        <v>133862</v>
      </c>
      <c r="HJ20" s="14">
        <f t="shared" si="5"/>
        <v>3.9999844616700773E-2</v>
      </c>
      <c r="HK20" s="12">
        <v>72356690</v>
      </c>
      <c r="HL20" s="9">
        <v>37453</v>
      </c>
      <c r="HM20" s="9">
        <v>0</v>
      </c>
      <c r="HN20" s="10">
        <v>72394143</v>
      </c>
      <c r="HO20" s="8">
        <v>12438</v>
      </c>
      <c r="HP20" s="9">
        <v>2008471</v>
      </c>
      <c r="HQ20" s="9">
        <v>774</v>
      </c>
      <c r="HR20" s="9">
        <v>7724054</v>
      </c>
      <c r="HS20" s="9">
        <v>349616</v>
      </c>
      <c r="HT20" s="9">
        <v>598340</v>
      </c>
      <c r="HU20" s="11">
        <v>92280</v>
      </c>
      <c r="HV20" s="12">
        <v>255060</v>
      </c>
      <c r="HW20" s="9">
        <v>241200</v>
      </c>
      <c r="HX20" s="10">
        <v>496260</v>
      </c>
      <c r="HY20" s="8">
        <v>232960</v>
      </c>
      <c r="HZ20" s="9">
        <v>36300</v>
      </c>
      <c r="IA20" s="9">
        <v>0</v>
      </c>
      <c r="IB20" s="9">
        <v>823680</v>
      </c>
      <c r="IC20" s="9">
        <v>2124190</v>
      </c>
      <c r="ID20" s="13">
        <v>2947870</v>
      </c>
      <c r="IE20" s="11">
        <v>376940</v>
      </c>
      <c r="IF20" s="12">
        <v>301950</v>
      </c>
      <c r="IG20" s="9">
        <v>73800</v>
      </c>
      <c r="IH20" s="9">
        <v>83980</v>
      </c>
      <c r="II20" s="9">
        <v>117900</v>
      </c>
      <c r="IJ20" s="13">
        <v>577630</v>
      </c>
      <c r="IK20" s="9">
        <v>43470</v>
      </c>
      <c r="IL20" s="9">
        <v>11856450</v>
      </c>
      <c r="IM20" s="10">
        <v>27353079</v>
      </c>
      <c r="IN20" s="8">
        <v>45003611</v>
      </c>
      <c r="IO20" s="11">
        <v>37453</v>
      </c>
      <c r="IP20" s="12">
        <v>0</v>
      </c>
      <c r="IQ20" s="10">
        <v>45041064</v>
      </c>
      <c r="IR20" s="8">
        <v>1800511</v>
      </c>
      <c r="IS20" s="9">
        <v>1800511</v>
      </c>
      <c r="IT20" s="14">
        <f t="shared" si="6"/>
        <v>3.9974877147662409E-2</v>
      </c>
    </row>
    <row r="21" spans="1:254" s="49" customFormat="1" ht="12.6" customHeight="1" x14ac:dyDescent="0.15">
      <c r="A21" s="67">
        <v>9</v>
      </c>
      <c r="B21" s="68" t="s">
        <v>88</v>
      </c>
      <c r="C21" s="19">
        <v>52768879</v>
      </c>
      <c r="D21" s="16">
        <v>3126</v>
      </c>
      <c r="E21" s="16">
        <v>0</v>
      </c>
      <c r="F21" s="17">
        <v>52772005</v>
      </c>
      <c r="G21" s="15">
        <v>296</v>
      </c>
      <c r="H21" s="16">
        <v>1965651</v>
      </c>
      <c r="I21" s="16">
        <v>702</v>
      </c>
      <c r="J21" s="16">
        <v>6749207</v>
      </c>
      <c r="K21" s="16">
        <v>399694</v>
      </c>
      <c r="L21" s="16">
        <v>542465</v>
      </c>
      <c r="M21" s="18">
        <v>93916</v>
      </c>
      <c r="N21" s="19">
        <v>205920</v>
      </c>
      <c r="O21" s="16">
        <v>204600</v>
      </c>
      <c r="P21" s="17">
        <v>410520</v>
      </c>
      <c r="Q21" s="15">
        <v>279500</v>
      </c>
      <c r="R21" s="16">
        <v>46800</v>
      </c>
      <c r="S21" s="16">
        <v>260</v>
      </c>
      <c r="T21" s="16">
        <v>585090</v>
      </c>
      <c r="U21" s="16">
        <v>1653570</v>
      </c>
      <c r="V21" s="20">
        <v>2238660</v>
      </c>
      <c r="W21" s="18">
        <v>261690</v>
      </c>
      <c r="X21" s="19">
        <v>267630</v>
      </c>
      <c r="Y21" s="16">
        <v>61650</v>
      </c>
      <c r="Z21" s="16">
        <v>72960</v>
      </c>
      <c r="AA21" s="16">
        <v>83700</v>
      </c>
      <c r="AB21" s="20">
        <v>485940</v>
      </c>
      <c r="AC21" s="16">
        <v>35420</v>
      </c>
      <c r="AD21" s="16">
        <v>9742800</v>
      </c>
      <c r="AE21" s="17">
        <v>23252819</v>
      </c>
      <c r="AF21" s="15">
        <v>29516491</v>
      </c>
      <c r="AG21" s="18">
        <v>2695</v>
      </c>
      <c r="AH21" s="19">
        <v>0</v>
      </c>
      <c r="AI21" s="17">
        <v>29519186</v>
      </c>
      <c r="AJ21" s="15">
        <v>1179837</v>
      </c>
      <c r="AK21" s="16">
        <v>1179837</v>
      </c>
      <c r="AL21" s="21">
        <f t="shared" si="0"/>
        <v>3.9968480160665676E-2</v>
      </c>
      <c r="AM21" s="19">
        <v>5091477</v>
      </c>
      <c r="AN21" s="16">
        <v>0</v>
      </c>
      <c r="AO21" s="16">
        <v>0</v>
      </c>
      <c r="AP21" s="17">
        <v>5091477</v>
      </c>
      <c r="AQ21" s="15">
        <v>0</v>
      </c>
      <c r="AR21" s="16">
        <v>129827</v>
      </c>
      <c r="AS21" s="16">
        <v>8</v>
      </c>
      <c r="AT21" s="16">
        <v>369520</v>
      </c>
      <c r="AU21" s="16">
        <v>53165</v>
      </c>
      <c r="AV21" s="16">
        <v>18209</v>
      </c>
      <c r="AW21" s="18">
        <v>3794</v>
      </c>
      <c r="AX21" s="19">
        <v>5200</v>
      </c>
      <c r="AY21" s="16">
        <v>4800</v>
      </c>
      <c r="AZ21" s="17">
        <v>10000</v>
      </c>
      <c r="BA21" s="15">
        <v>0</v>
      </c>
      <c r="BB21" s="16">
        <v>0</v>
      </c>
      <c r="BC21" s="16">
        <v>0</v>
      </c>
      <c r="BD21" s="16">
        <v>6600</v>
      </c>
      <c r="BE21" s="16">
        <v>2440</v>
      </c>
      <c r="BF21" s="20">
        <v>9040</v>
      </c>
      <c r="BG21" s="18">
        <v>2020</v>
      </c>
      <c r="BH21" s="19">
        <v>16170</v>
      </c>
      <c r="BI21" s="16">
        <v>3600</v>
      </c>
      <c r="BJ21" s="16">
        <v>4180</v>
      </c>
      <c r="BK21" s="16">
        <v>4500</v>
      </c>
      <c r="BL21" s="20">
        <v>28450</v>
      </c>
      <c r="BM21" s="16">
        <v>920</v>
      </c>
      <c r="BN21" s="16">
        <v>217870</v>
      </c>
      <c r="BO21" s="17">
        <v>842815</v>
      </c>
      <c r="BP21" s="15">
        <v>4248662</v>
      </c>
      <c r="BQ21" s="18">
        <v>0</v>
      </c>
      <c r="BR21" s="19">
        <v>0</v>
      </c>
      <c r="BS21" s="17">
        <v>4248662</v>
      </c>
      <c r="BT21" s="15">
        <v>169925</v>
      </c>
      <c r="BU21" s="16">
        <v>169925</v>
      </c>
      <c r="BV21" s="21">
        <f t="shared" si="1"/>
        <v>3.9994944290696693E-2</v>
      </c>
      <c r="BW21" s="19">
        <v>8116616</v>
      </c>
      <c r="BX21" s="16">
        <v>0</v>
      </c>
      <c r="BY21" s="16">
        <v>0</v>
      </c>
      <c r="BZ21" s="17">
        <v>8116616</v>
      </c>
      <c r="CA21" s="15">
        <v>0</v>
      </c>
      <c r="CB21" s="16">
        <v>143718</v>
      </c>
      <c r="CC21" s="16">
        <v>8</v>
      </c>
      <c r="CD21" s="16">
        <v>414681</v>
      </c>
      <c r="CE21" s="16">
        <v>65930</v>
      </c>
      <c r="CF21" s="16">
        <v>18836</v>
      </c>
      <c r="CG21" s="18">
        <v>3694</v>
      </c>
      <c r="CH21" s="19">
        <v>3640</v>
      </c>
      <c r="CI21" s="16">
        <v>4800</v>
      </c>
      <c r="CJ21" s="17">
        <v>8440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14850</v>
      </c>
      <c r="CS21" s="16">
        <v>10350</v>
      </c>
      <c r="CT21" s="16">
        <v>1900</v>
      </c>
      <c r="CU21" s="16">
        <v>3150</v>
      </c>
      <c r="CV21" s="20">
        <v>30250</v>
      </c>
      <c r="CW21" s="16">
        <v>920</v>
      </c>
      <c r="CX21" s="16">
        <v>227470</v>
      </c>
      <c r="CY21" s="17">
        <v>913939</v>
      </c>
      <c r="CZ21" s="15">
        <v>7202677</v>
      </c>
      <c r="DA21" s="18">
        <v>0</v>
      </c>
      <c r="DB21" s="19">
        <v>0</v>
      </c>
      <c r="DC21" s="17">
        <v>7202677</v>
      </c>
      <c r="DD21" s="15">
        <v>288084</v>
      </c>
      <c r="DE21" s="16">
        <v>288084</v>
      </c>
      <c r="DF21" s="21">
        <f t="shared" si="2"/>
        <v>3.9996795635844837E-2</v>
      </c>
      <c r="DG21" s="19">
        <v>6253731</v>
      </c>
      <c r="DH21" s="16">
        <v>37</v>
      </c>
      <c r="DI21" s="16">
        <v>12442</v>
      </c>
      <c r="DJ21" s="17">
        <v>6266210</v>
      </c>
      <c r="DK21" s="15">
        <v>0</v>
      </c>
      <c r="DL21" s="16">
        <v>56066</v>
      </c>
      <c r="DM21" s="16">
        <v>0</v>
      </c>
      <c r="DN21" s="16">
        <v>192023</v>
      </c>
      <c r="DO21" s="16">
        <v>32173</v>
      </c>
      <c r="DP21" s="16">
        <v>7869</v>
      </c>
      <c r="DQ21" s="18">
        <v>1539</v>
      </c>
      <c r="DR21" s="19">
        <v>1300</v>
      </c>
      <c r="DS21" s="16">
        <v>2100</v>
      </c>
      <c r="DT21" s="17">
        <v>3400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4950</v>
      </c>
      <c r="EC21" s="16">
        <v>4500</v>
      </c>
      <c r="ED21" s="16">
        <v>1520</v>
      </c>
      <c r="EE21" s="16">
        <v>900</v>
      </c>
      <c r="EF21" s="20">
        <v>11870</v>
      </c>
      <c r="EG21" s="16">
        <v>690</v>
      </c>
      <c r="EH21" s="16">
        <v>20710</v>
      </c>
      <c r="EI21" s="17">
        <v>326340</v>
      </c>
      <c r="EJ21" s="15">
        <v>5927393</v>
      </c>
      <c r="EK21" s="18">
        <v>36</v>
      </c>
      <c r="EL21" s="19">
        <v>12441</v>
      </c>
      <c r="EM21" s="17">
        <v>5939870</v>
      </c>
      <c r="EN21" s="15">
        <v>237585</v>
      </c>
      <c r="EO21" s="16">
        <v>237585</v>
      </c>
      <c r="EP21" s="21">
        <f t="shared" si="3"/>
        <v>3.9998350132241949E-2</v>
      </c>
      <c r="EQ21" s="19">
        <v>3002834</v>
      </c>
      <c r="ER21" s="16">
        <v>0</v>
      </c>
      <c r="ES21" s="16">
        <v>0</v>
      </c>
      <c r="ET21" s="17">
        <v>3002834</v>
      </c>
      <c r="EU21" s="15">
        <v>0</v>
      </c>
      <c r="EV21" s="16">
        <v>15003</v>
      </c>
      <c r="EW21" s="16">
        <v>0</v>
      </c>
      <c r="EX21" s="16">
        <v>43653</v>
      </c>
      <c r="EY21" s="16">
        <v>3251</v>
      </c>
      <c r="EZ21" s="16">
        <v>1317</v>
      </c>
      <c r="FA21" s="18">
        <v>314</v>
      </c>
      <c r="FB21" s="19">
        <v>260</v>
      </c>
      <c r="FC21" s="16">
        <v>300</v>
      </c>
      <c r="FD21" s="17">
        <v>560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660</v>
      </c>
      <c r="FM21" s="16">
        <v>1350</v>
      </c>
      <c r="FN21" s="16">
        <v>1520</v>
      </c>
      <c r="FO21" s="16">
        <v>0</v>
      </c>
      <c r="FP21" s="20">
        <v>3530</v>
      </c>
      <c r="FQ21" s="16">
        <v>0</v>
      </c>
      <c r="FR21" s="16">
        <v>0</v>
      </c>
      <c r="FS21" s="17">
        <v>67628</v>
      </c>
      <c r="FT21" s="15">
        <v>2935206</v>
      </c>
      <c r="FU21" s="18">
        <v>0</v>
      </c>
      <c r="FV21" s="19">
        <v>0</v>
      </c>
      <c r="FW21" s="17">
        <v>2935206</v>
      </c>
      <c r="FX21" s="15">
        <v>117406</v>
      </c>
      <c r="FY21" s="16">
        <v>117406</v>
      </c>
      <c r="FZ21" s="21">
        <f t="shared" si="4"/>
        <v>3.9999236850837727E-2</v>
      </c>
      <c r="GA21" s="19">
        <v>3786494</v>
      </c>
      <c r="GB21" s="16">
        <v>0</v>
      </c>
      <c r="GC21" s="16">
        <v>0</v>
      </c>
      <c r="GD21" s="17">
        <v>3786494</v>
      </c>
      <c r="GE21" s="15">
        <v>0</v>
      </c>
      <c r="GF21" s="16">
        <v>4506</v>
      </c>
      <c r="GG21" s="16">
        <v>0</v>
      </c>
      <c r="GH21" s="16">
        <v>15316</v>
      </c>
      <c r="GI21" s="16">
        <v>1104</v>
      </c>
      <c r="GJ21" s="16">
        <v>606</v>
      </c>
      <c r="GK21" s="18">
        <v>63</v>
      </c>
      <c r="GL21" s="19">
        <v>0</v>
      </c>
      <c r="GM21" s="16">
        <v>300</v>
      </c>
      <c r="GN21" s="17">
        <v>300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21895</v>
      </c>
      <c r="HD21" s="15">
        <v>3764599</v>
      </c>
      <c r="HE21" s="18">
        <v>0</v>
      </c>
      <c r="HF21" s="19">
        <v>0</v>
      </c>
      <c r="HG21" s="17">
        <v>3764599</v>
      </c>
      <c r="HH21" s="15">
        <v>150584</v>
      </c>
      <c r="HI21" s="16">
        <v>150584</v>
      </c>
      <c r="HJ21" s="21">
        <f t="shared" si="5"/>
        <v>4.000001062530166E-2</v>
      </c>
      <c r="HK21" s="19">
        <v>79020031</v>
      </c>
      <c r="HL21" s="16">
        <v>3163</v>
      </c>
      <c r="HM21" s="16">
        <v>12442</v>
      </c>
      <c r="HN21" s="17">
        <v>79035636</v>
      </c>
      <c r="HO21" s="15">
        <v>296</v>
      </c>
      <c r="HP21" s="16">
        <v>2314771</v>
      </c>
      <c r="HQ21" s="16">
        <v>718</v>
      </c>
      <c r="HR21" s="16">
        <v>7784400</v>
      </c>
      <c r="HS21" s="16">
        <v>555317</v>
      </c>
      <c r="HT21" s="16">
        <v>589302</v>
      </c>
      <c r="HU21" s="18">
        <v>103320</v>
      </c>
      <c r="HV21" s="19">
        <v>216320</v>
      </c>
      <c r="HW21" s="16">
        <v>216900</v>
      </c>
      <c r="HX21" s="17">
        <v>433220</v>
      </c>
      <c r="HY21" s="15">
        <v>279500</v>
      </c>
      <c r="HZ21" s="16">
        <v>46800</v>
      </c>
      <c r="IA21" s="16">
        <v>260</v>
      </c>
      <c r="IB21" s="16">
        <v>591690</v>
      </c>
      <c r="IC21" s="16">
        <v>1656010</v>
      </c>
      <c r="ID21" s="20">
        <v>2247700</v>
      </c>
      <c r="IE21" s="18">
        <v>263710</v>
      </c>
      <c r="IF21" s="19">
        <v>304260</v>
      </c>
      <c r="IG21" s="16">
        <v>81450</v>
      </c>
      <c r="IH21" s="16">
        <v>82080</v>
      </c>
      <c r="II21" s="16">
        <v>92250</v>
      </c>
      <c r="IJ21" s="20">
        <v>560040</v>
      </c>
      <c r="IK21" s="16">
        <v>37950</v>
      </c>
      <c r="IL21" s="16">
        <v>10208850</v>
      </c>
      <c r="IM21" s="17">
        <v>25425436</v>
      </c>
      <c r="IN21" s="15">
        <v>53595028</v>
      </c>
      <c r="IO21" s="18">
        <v>2731</v>
      </c>
      <c r="IP21" s="19">
        <v>12441</v>
      </c>
      <c r="IQ21" s="17">
        <v>53610200</v>
      </c>
      <c r="IR21" s="15">
        <v>2143421</v>
      </c>
      <c r="IS21" s="16">
        <v>2143421</v>
      </c>
      <c r="IT21" s="21">
        <f t="shared" si="6"/>
        <v>3.9981589324419607E-2</v>
      </c>
    </row>
    <row r="22" spans="1:254" s="49" customFormat="1" ht="12.6" customHeight="1" x14ac:dyDescent="0.15">
      <c r="A22" s="65">
        <v>10</v>
      </c>
      <c r="B22" s="66" t="s">
        <v>89</v>
      </c>
      <c r="C22" s="12">
        <v>46701373</v>
      </c>
      <c r="D22" s="9">
        <v>0</v>
      </c>
      <c r="E22" s="9">
        <v>0</v>
      </c>
      <c r="F22" s="10">
        <v>46701373</v>
      </c>
      <c r="G22" s="8">
        <v>2564</v>
      </c>
      <c r="H22" s="9">
        <v>1950935</v>
      </c>
      <c r="I22" s="9">
        <v>374</v>
      </c>
      <c r="J22" s="9">
        <v>5930112</v>
      </c>
      <c r="K22" s="9">
        <v>494852</v>
      </c>
      <c r="L22" s="9">
        <v>412006</v>
      </c>
      <c r="M22" s="11">
        <v>88297</v>
      </c>
      <c r="N22" s="12">
        <v>188240</v>
      </c>
      <c r="O22" s="9">
        <v>185400</v>
      </c>
      <c r="P22" s="10">
        <v>373640</v>
      </c>
      <c r="Q22" s="8">
        <v>252460</v>
      </c>
      <c r="R22" s="9">
        <v>34200</v>
      </c>
      <c r="S22" s="9">
        <v>0</v>
      </c>
      <c r="T22" s="9">
        <v>438350</v>
      </c>
      <c r="U22" s="9">
        <v>1379200</v>
      </c>
      <c r="V22" s="13">
        <v>1817550</v>
      </c>
      <c r="W22" s="11">
        <v>172190</v>
      </c>
      <c r="X22" s="12">
        <v>245190</v>
      </c>
      <c r="Y22" s="9">
        <v>48150</v>
      </c>
      <c r="Z22" s="9">
        <v>68020</v>
      </c>
      <c r="AA22" s="9">
        <v>66150</v>
      </c>
      <c r="AB22" s="13">
        <v>427510</v>
      </c>
      <c r="AC22" s="9">
        <v>33120</v>
      </c>
      <c r="AD22" s="9">
        <v>7584060</v>
      </c>
      <c r="AE22" s="10">
        <v>19573496</v>
      </c>
      <c r="AF22" s="8">
        <v>27127877</v>
      </c>
      <c r="AG22" s="11">
        <v>0</v>
      </c>
      <c r="AH22" s="12">
        <v>0</v>
      </c>
      <c r="AI22" s="10">
        <v>27127877</v>
      </c>
      <c r="AJ22" s="8">
        <v>1084394</v>
      </c>
      <c r="AK22" s="9">
        <v>1084394</v>
      </c>
      <c r="AL22" s="14">
        <f t="shared" si="0"/>
        <v>3.9973419224807016E-2</v>
      </c>
      <c r="AM22" s="12">
        <v>5274631</v>
      </c>
      <c r="AN22" s="9">
        <v>0</v>
      </c>
      <c r="AO22" s="9">
        <v>0</v>
      </c>
      <c r="AP22" s="10">
        <v>5274631</v>
      </c>
      <c r="AQ22" s="8">
        <v>0</v>
      </c>
      <c r="AR22" s="9">
        <v>124285</v>
      </c>
      <c r="AS22" s="9">
        <v>2</v>
      </c>
      <c r="AT22" s="9">
        <v>381796</v>
      </c>
      <c r="AU22" s="9">
        <v>84291</v>
      </c>
      <c r="AV22" s="9">
        <v>19172</v>
      </c>
      <c r="AW22" s="11">
        <v>4161</v>
      </c>
      <c r="AX22" s="12">
        <v>3640</v>
      </c>
      <c r="AY22" s="9">
        <v>8100</v>
      </c>
      <c r="AZ22" s="10">
        <v>11740</v>
      </c>
      <c r="BA22" s="8">
        <v>0</v>
      </c>
      <c r="BB22" s="9">
        <v>0</v>
      </c>
      <c r="BC22" s="9">
        <v>0</v>
      </c>
      <c r="BD22" s="9">
        <v>4180</v>
      </c>
      <c r="BE22" s="9">
        <v>2710</v>
      </c>
      <c r="BF22" s="13">
        <v>6890</v>
      </c>
      <c r="BG22" s="11">
        <v>880</v>
      </c>
      <c r="BH22" s="12">
        <v>12210</v>
      </c>
      <c r="BI22" s="9">
        <v>4500</v>
      </c>
      <c r="BJ22" s="9">
        <v>3040</v>
      </c>
      <c r="BK22" s="9">
        <v>4500</v>
      </c>
      <c r="BL22" s="13">
        <v>24250</v>
      </c>
      <c r="BM22" s="9">
        <v>1840</v>
      </c>
      <c r="BN22" s="9">
        <v>225320</v>
      </c>
      <c r="BO22" s="10">
        <v>884625</v>
      </c>
      <c r="BP22" s="8">
        <v>4390006</v>
      </c>
      <c r="BQ22" s="11">
        <v>0</v>
      </c>
      <c r="BR22" s="12">
        <v>0</v>
      </c>
      <c r="BS22" s="10">
        <v>4390006</v>
      </c>
      <c r="BT22" s="8">
        <v>175579</v>
      </c>
      <c r="BU22" s="9">
        <v>175579</v>
      </c>
      <c r="BV22" s="14">
        <f t="shared" si="1"/>
        <v>3.9995161737819945E-2</v>
      </c>
      <c r="BW22" s="12">
        <v>8622703</v>
      </c>
      <c r="BX22" s="9">
        <v>1200</v>
      </c>
      <c r="BY22" s="9">
        <v>0</v>
      </c>
      <c r="BZ22" s="10">
        <v>8623903</v>
      </c>
      <c r="CA22" s="8">
        <v>0</v>
      </c>
      <c r="CB22" s="9">
        <v>167864</v>
      </c>
      <c r="CC22" s="9">
        <v>0</v>
      </c>
      <c r="CD22" s="9">
        <v>452764</v>
      </c>
      <c r="CE22" s="9">
        <v>80304</v>
      </c>
      <c r="CF22" s="9">
        <v>18479</v>
      </c>
      <c r="CG22" s="11">
        <v>4372</v>
      </c>
      <c r="CH22" s="12">
        <v>6760</v>
      </c>
      <c r="CI22" s="9">
        <v>8100</v>
      </c>
      <c r="CJ22" s="10">
        <v>14860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15180</v>
      </c>
      <c r="CS22" s="9">
        <v>8550</v>
      </c>
      <c r="CT22" s="9">
        <v>4180</v>
      </c>
      <c r="CU22" s="9">
        <v>2700</v>
      </c>
      <c r="CV22" s="13">
        <v>30610</v>
      </c>
      <c r="CW22" s="9">
        <v>1380</v>
      </c>
      <c r="CX22" s="9">
        <v>234640</v>
      </c>
      <c r="CY22" s="10">
        <v>1005273</v>
      </c>
      <c r="CZ22" s="8">
        <v>7617430</v>
      </c>
      <c r="DA22" s="11">
        <v>1200</v>
      </c>
      <c r="DB22" s="12">
        <v>0</v>
      </c>
      <c r="DC22" s="10">
        <v>7618630</v>
      </c>
      <c r="DD22" s="8">
        <v>304720</v>
      </c>
      <c r="DE22" s="9">
        <v>304720</v>
      </c>
      <c r="DF22" s="14">
        <f t="shared" si="2"/>
        <v>3.9996692318697721E-2</v>
      </c>
      <c r="DG22" s="12">
        <v>7050200</v>
      </c>
      <c r="DH22" s="9">
        <v>0</v>
      </c>
      <c r="DI22" s="9">
        <v>0</v>
      </c>
      <c r="DJ22" s="10">
        <v>7050200</v>
      </c>
      <c r="DK22" s="8">
        <v>0</v>
      </c>
      <c r="DL22" s="9">
        <v>79016</v>
      </c>
      <c r="DM22" s="9">
        <v>0</v>
      </c>
      <c r="DN22" s="9">
        <v>210755</v>
      </c>
      <c r="DO22" s="9">
        <v>48875</v>
      </c>
      <c r="DP22" s="9">
        <v>7097</v>
      </c>
      <c r="DQ22" s="11">
        <v>1882</v>
      </c>
      <c r="DR22" s="12">
        <v>1560</v>
      </c>
      <c r="DS22" s="9">
        <v>2400</v>
      </c>
      <c r="DT22" s="10">
        <v>3960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5940</v>
      </c>
      <c r="EC22" s="9">
        <v>4050</v>
      </c>
      <c r="ED22" s="9">
        <v>1520</v>
      </c>
      <c r="EE22" s="9">
        <v>2700</v>
      </c>
      <c r="EF22" s="13">
        <v>14210</v>
      </c>
      <c r="EG22" s="9">
        <v>690</v>
      </c>
      <c r="EH22" s="9">
        <v>16700</v>
      </c>
      <c r="EI22" s="10">
        <v>383185</v>
      </c>
      <c r="EJ22" s="8">
        <v>6667015</v>
      </c>
      <c r="EK22" s="11">
        <v>0</v>
      </c>
      <c r="EL22" s="12">
        <v>0</v>
      </c>
      <c r="EM22" s="10">
        <v>6667015</v>
      </c>
      <c r="EN22" s="8">
        <v>266670</v>
      </c>
      <c r="EO22" s="9">
        <v>266670</v>
      </c>
      <c r="EP22" s="14">
        <f t="shared" si="3"/>
        <v>3.9998410083073158E-2</v>
      </c>
      <c r="EQ22" s="12">
        <v>3070565</v>
      </c>
      <c r="ER22" s="9">
        <v>0</v>
      </c>
      <c r="ES22" s="9">
        <v>0</v>
      </c>
      <c r="ET22" s="10">
        <v>3070565</v>
      </c>
      <c r="EU22" s="8">
        <v>0</v>
      </c>
      <c r="EV22" s="9">
        <v>12490</v>
      </c>
      <c r="EW22" s="9">
        <v>0</v>
      </c>
      <c r="EX22" s="9">
        <v>44393</v>
      </c>
      <c r="EY22" s="9">
        <v>5853</v>
      </c>
      <c r="EZ22" s="9">
        <v>1412</v>
      </c>
      <c r="FA22" s="11">
        <v>245</v>
      </c>
      <c r="FB22" s="12">
        <v>260</v>
      </c>
      <c r="FC22" s="9">
        <v>300</v>
      </c>
      <c r="FD22" s="10">
        <v>560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660</v>
      </c>
      <c r="FM22" s="9">
        <v>900</v>
      </c>
      <c r="FN22" s="9">
        <v>0</v>
      </c>
      <c r="FO22" s="9">
        <v>0</v>
      </c>
      <c r="FP22" s="13">
        <v>1560</v>
      </c>
      <c r="FQ22" s="9">
        <v>0</v>
      </c>
      <c r="FR22" s="9">
        <v>0</v>
      </c>
      <c r="FS22" s="10">
        <v>66513</v>
      </c>
      <c r="FT22" s="8">
        <v>3004052</v>
      </c>
      <c r="FU22" s="11">
        <v>0</v>
      </c>
      <c r="FV22" s="12">
        <v>0</v>
      </c>
      <c r="FW22" s="10">
        <v>3004052</v>
      </c>
      <c r="FX22" s="8">
        <v>120161</v>
      </c>
      <c r="FY22" s="9">
        <v>120161</v>
      </c>
      <c r="FZ22" s="14">
        <f t="shared" si="4"/>
        <v>3.9999640485584138E-2</v>
      </c>
      <c r="GA22" s="12">
        <v>9311652</v>
      </c>
      <c r="GB22" s="9">
        <v>0</v>
      </c>
      <c r="GC22" s="9">
        <v>0</v>
      </c>
      <c r="GD22" s="10">
        <v>9311652</v>
      </c>
      <c r="GE22" s="8">
        <v>0</v>
      </c>
      <c r="GF22" s="9">
        <v>11575</v>
      </c>
      <c r="GG22" s="9">
        <v>0</v>
      </c>
      <c r="GH22" s="9">
        <v>30509</v>
      </c>
      <c r="GI22" s="9">
        <v>892</v>
      </c>
      <c r="GJ22" s="9">
        <v>766</v>
      </c>
      <c r="GK22" s="11">
        <v>264</v>
      </c>
      <c r="GL22" s="12">
        <v>260</v>
      </c>
      <c r="GM22" s="9">
        <v>300</v>
      </c>
      <c r="GN22" s="10">
        <v>560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330</v>
      </c>
      <c r="GW22" s="9">
        <v>450</v>
      </c>
      <c r="GX22" s="9">
        <v>0</v>
      </c>
      <c r="GY22" s="9">
        <v>450</v>
      </c>
      <c r="GZ22" s="13">
        <v>1230</v>
      </c>
      <c r="HA22" s="9">
        <v>0</v>
      </c>
      <c r="HB22" s="9">
        <v>0</v>
      </c>
      <c r="HC22" s="10">
        <v>45796</v>
      </c>
      <c r="HD22" s="8">
        <v>9265856</v>
      </c>
      <c r="HE22" s="11">
        <v>0</v>
      </c>
      <c r="HF22" s="12">
        <v>0</v>
      </c>
      <c r="HG22" s="10">
        <v>9265856</v>
      </c>
      <c r="HH22" s="8">
        <v>370633</v>
      </c>
      <c r="HI22" s="9">
        <v>370633</v>
      </c>
      <c r="HJ22" s="14">
        <f t="shared" si="5"/>
        <v>3.999986617534311E-2</v>
      </c>
      <c r="HK22" s="12">
        <v>80031124</v>
      </c>
      <c r="HL22" s="9">
        <v>1200</v>
      </c>
      <c r="HM22" s="9">
        <v>0</v>
      </c>
      <c r="HN22" s="10">
        <v>80032324</v>
      </c>
      <c r="HO22" s="8">
        <v>2564</v>
      </c>
      <c r="HP22" s="9">
        <v>2346165</v>
      </c>
      <c r="HQ22" s="9">
        <v>376</v>
      </c>
      <c r="HR22" s="9">
        <v>7050329</v>
      </c>
      <c r="HS22" s="9">
        <v>715067</v>
      </c>
      <c r="HT22" s="9">
        <v>458932</v>
      </c>
      <c r="HU22" s="11">
        <v>99221</v>
      </c>
      <c r="HV22" s="12">
        <v>200720</v>
      </c>
      <c r="HW22" s="9">
        <v>204600</v>
      </c>
      <c r="HX22" s="10">
        <v>405320</v>
      </c>
      <c r="HY22" s="8">
        <v>252460</v>
      </c>
      <c r="HZ22" s="9">
        <v>34200</v>
      </c>
      <c r="IA22" s="9">
        <v>0</v>
      </c>
      <c r="IB22" s="9">
        <v>442530</v>
      </c>
      <c r="IC22" s="9">
        <v>1381910</v>
      </c>
      <c r="ID22" s="13">
        <v>1824440</v>
      </c>
      <c r="IE22" s="11">
        <v>173070</v>
      </c>
      <c r="IF22" s="12">
        <v>279510</v>
      </c>
      <c r="IG22" s="9">
        <v>66600</v>
      </c>
      <c r="IH22" s="9">
        <v>76760</v>
      </c>
      <c r="II22" s="9">
        <v>76500</v>
      </c>
      <c r="IJ22" s="13">
        <v>499370</v>
      </c>
      <c r="IK22" s="9">
        <v>37030</v>
      </c>
      <c r="IL22" s="9">
        <v>8060720</v>
      </c>
      <c r="IM22" s="10">
        <v>21958888</v>
      </c>
      <c r="IN22" s="8">
        <v>58072236</v>
      </c>
      <c r="IO22" s="11">
        <v>1200</v>
      </c>
      <c r="IP22" s="12">
        <v>0</v>
      </c>
      <c r="IQ22" s="10">
        <v>58073436</v>
      </c>
      <c r="IR22" s="8">
        <v>2322157</v>
      </c>
      <c r="IS22" s="9">
        <v>2322157</v>
      </c>
      <c r="IT22" s="14">
        <f t="shared" si="6"/>
        <v>3.9986561153364512E-2</v>
      </c>
    </row>
    <row r="23" spans="1:254" s="49" customFormat="1" ht="12.6" customHeight="1" x14ac:dyDescent="0.15">
      <c r="A23" s="67">
        <v>11</v>
      </c>
      <c r="B23" s="68" t="s">
        <v>90</v>
      </c>
      <c r="C23" s="19">
        <v>98341158</v>
      </c>
      <c r="D23" s="16">
        <v>408</v>
      </c>
      <c r="E23" s="16">
        <v>5731</v>
      </c>
      <c r="F23" s="17">
        <v>98347297</v>
      </c>
      <c r="G23" s="15">
        <v>5127</v>
      </c>
      <c r="H23" s="16">
        <v>3482835</v>
      </c>
      <c r="I23" s="16">
        <v>744</v>
      </c>
      <c r="J23" s="16">
        <v>13055745</v>
      </c>
      <c r="K23" s="16">
        <v>563426</v>
      </c>
      <c r="L23" s="16">
        <v>975581</v>
      </c>
      <c r="M23" s="18">
        <v>190144</v>
      </c>
      <c r="N23" s="19">
        <v>416260</v>
      </c>
      <c r="O23" s="16">
        <v>422700</v>
      </c>
      <c r="P23" s="17">
        <v>838960</v>
      </c>
      <c r="Q23" s="15">
        <v>509860</v>
      </c>
      <c r="R23" s="16">
        <v>62400</v>
      </c>
      <c r="S23" s="16">
        <v>260</v>
      </c>
      <c r="T23" s="16">
        <v>1297340</v>
      </c>
      <c r="U23" s="16">
        <v>3525430</v>
      </c>
      <c r="V23" s="20">
        <v>4822770</v>
      </c>
      <c r="W23" s="18">
        <v>415800</v>
      </c>
      <c r="X23" s="19">
        <v>550440</v>
      </c>
      <c r="Y23" s="16">
        <v>100350</v>
      </c>
      <c r="Z23" s="16">
        <v>113240</v>
      </c>
      <c r="AA23" s="16">
        <v>173250</v>
      </c>
      <c r="AB23" s="20">
        <v>937280</v>
      </c>
      <c r="AC23" s="16">
        <v>78430</v>
      </c>
      <c r="AD23" s="16">
        <v>18495310</v>
      </c>
      <c r="AE23" s="17">
        <v>44433928</v>
      </c>
      <c r="AF23" s="15">
        <v>53907230</v>
      </c>
      <c r="AG23" s="18">
        <v>408</v>
      </c>
      <c r="AH23" s="19">
        <v>5731</v>
      </c>
      <c r="AI23" s="17">
        <v>53913369</v>
      </c>
      <c r="AJ23" s="15">
        <v>2154782</v>
      </c>
      <c r="AK23" s="16">
        <v>2154782</v>
      </c>
      <c r="AL23" s="21">
        <f t="shared" si="0"/>
        <v>3.9967489325328565E-2</v>
      </c>
      <c r="AM23" s="19">
        <v>8716447</v>
      </c>
      <c r="AN23" s="16">
        <v>376</v>
      </c>
      <c r="AO23" s="16">
        <v>0</v>
      </c>
      <c r="AP23" s="17">
        <v>8716823</v>
      </c>
      <c r="AQ23" s="15">
        <v>1271</v>
      </c>
      <c r="AR23" s="16">
        <v>180256</v>
      </c>
      <c r="AS23" s="16">
        <v>21</v>
      </c>
      <c r="AT23" s="16">
        <v>639905</v>
      </c>
      <c r="AU23" s="16">
        <v>87214</v>
      </c>
      <c r="AV23" s="16">
        <v>32417</v>
      </c>
      <c r="AW23" s="18">
        <v>6937</v>
      </c>
      <c r="AX23" s="19">
        <v>7280</v>
      </c>
      <c r="AY23" s="16">
        <v>14400</v>
      </c>
      <c r="AZ23" s="17">
        <v>21680</v>
      </c>
      <c r="BA23" s="15">
        <v>0</v>
      </c>
      <c r="BB23" s="16">
        <v>0</v>
      </c>
      <c r="BC23" s="16">
        <v>0</v>
      </c>
      <c r="BD23" s="16">
        <v>8140</v>
      </c>
      <c r="BE23" s="16">
        <v>5290</v>
      </c>
      <c r="BF23" s="20">
        <v>13430</v>
      </c>
      <c r="BG23" s="18">
        <v>2050</v>
      </c>
      <c r="BH23" s="19">
        <v>23430</v>
      </c>
      <c r="BI23" s="16">
        <v>12600</v>
      </c>
      <c r="BJ23" s="16">
        <v>6080</v>
      </c>
      <c r="BK23" s="16">
        <v>4950</v>
      </c>
      <c r="BL23" s="20">
        <v>47060</v>
      </c>
      <c r="BM23" s="16">
        <v>2530</v>
      </c>
      <c r="BN23" s="16">
        <v>378400</v>
      </c>
      <c r="BO23" s="17">
        <v>1413150</v>
      </c>
      <c r="BP23" s="15">
        <v>7303297</v>
      </c>
      <c r="BQ23" s="18">
        <v>376</v>
      </c>
      <c r="BR23" s="19">
        <v>0</v>
      </c>
      <c r="BS23" s="17">
        <v>7303673</v>
      </c>
      <c r="BT23" s="15">
        <v>292111</v>
      </c>
      <c r="BU23" s="16">
        <v>292111</v>
      </c>
      <c r="BV23" s="21">
        <f t="shared" si="1"/>
        <v>3.9995081926586802E-2</v>
      </c>
      <c r="BW23" s="19">
        <v>14371400</v>
      </c>
      <c r="BX23" s="16">
        <v>0</v>
      </c>
      <c r="BY23" s="16">
        <v>0</v>
      </c>
      <c r="BZ23" s="17">
        <v>14371400</v>
      </c>
      <c r="CA23" s="15">
        <v>0</v>
      </c>
      <c r="CB23" s="16">
        <v>236795</v>
      </c>
      <c r="CC23" s="16">
        <v>0</v>
      </c>
      <c r="CD23" s="16">
        <v>770204</v>
      </c>
      <c r="CE23" s="16">
        <v>131581</v>
      </c>
      <c r="CF23" s="16">
        <v>34699</v>
      </c>
      <c r="CG23" s="18">
        <v>8563</v>
      </c>
      <c r="CH23" s="19">
        <v>10140</v>
      </c>
      <c r="CI23" s="16">
        <v>9900</v>
      </c>
      <c r="CJ23" s="17">
        <v>20040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24420</v>
      </c>
      <c r="CS23" s="16">
        <v>10350</v>
      </c>
      <c r="CT23" s="16">
        <v>3420</v>
      </c>
      <c r="CU23" s="16">
        <v>4050</v>
      </c>
      <c r="CV23" s="20">
        <v>42240</v>
      </c>
      <c r="CW23" s="16">
        <v>1610</v>
      </c>
      <c r="CX23" s="16">
        <v>399900</v>
      </c>
      <c r="CY23" s="17">
        <v>1645632</v>
      </c>
      <c r="CZ23" s="15">
        <v>12725768</v>
      </c>
      <c r="DA23" s="18">
        <v>0</v>
      </c>
      <c r="DB23" s="19">
        <v>0</v>
      </c>
      <c r="DC23" s="17">
        <v>12725768</v>
      </c>
      <c r="DD23" s="15">
        <v>508990</v>
      </c>
      <c r="DE23" s="16">
        <v>508990</v>
      </c>
      <c r="DF23" s="21">
        <f t="shared" si="2"/>
        <v>3.9996800193119977E-2</v>
      </c>
      <c r="DG23" s="19">
        <v>11089050</v>
      </c>
      <c r="DH23" s="16">
        <v>0</v>
      </c>
      <c r="DI23" s="16">
        <v>0</v>
      </c>
      <c r="DJ23" s="17">
        <v>11089050</v>
      </c>
      <c r="DK23" s="15">
        <v>0</v>
      </c>
      <c r="DL23" s="16">
        <v>98501</v>
      </c>
      <c r="DM23" s="16">
        <v>0</v>
      </c>
      <c r="DN23" s="16">
        <v>311141</v>
      </c>
      <c r="DO23" s="16">
        <v>45442</v>
      </c>
      <c r="DP23" s="16">
        <v>12552</v>
      </c>
      <c r="DQ23" s="18">
        <v>3013</v>
      </c>
      <c r="DR23" s="19">
        <v>2860</v>
      </c>
      <c r="DS23" s="16">
        <v>3900</v>
      </c>
      <c r="DT23" s="17">
        <v>6760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11550</v>
      </c>
      <c r="EC23" s="16">
        <v>9000</v>
      </c>
      <c r="ED23" s="16">
        <v>3040</v>
      </c>
      <c r="EE23" s="16">
        <v>1350</v>
      </c>
      <c r="EF23" s="20">
        <v>24940</v>
      </c>
      <c r="EG23" s="16">
        <v>1150</v>
      </c>
      <c r="EH23" s="16">
        <v>37670</v>
      </c>
      <c r="EI23" s="17">
        <v>541169</v>
      </c>
      <c r="EJ23" s="15">
        <v>10547881</v>
      </c>
      <c r="EK23" s="18">
        <v>0</v>
      </c>
      <c r="EL23" s="19">
        <v>0</v>
      </c>
      <c r="EM23" s="17">
        <v>10547881</v>
      </c>
      <c r="EN23" s="15">
        <v>421899</v>
      </c>
      <c r="EO23" s="16">
        <v>421899</v>
      </c>
      <c r="EP23" s="21">
        <f t="shared" si="3"/>
        <v>3.999846035426452E-2</v>
      </c>
      <c r="EQ23" s="19">
        <v>4788883</v>
      </c>
      <c r="ER23" s="16">
        <v>0</v>
      </c>
      <c r="ES23" s="16">
        <v>0</v>
      </c>
      <c r="ET23" s="17">
        <v>4788883</v>
      </c>
      <c r="EU23" s="15">
        <v>0</v>
      </c>
      <c r="EV23" s="16">
        <v>21550</v>
      </c>
      <c r="EW23" s="16">
        <v>0</v>
      </c>
      <c r="EX23" s="16">
        <v>71448</v>
      </c>
      <c r="EY23" s="16">
        <v>8412</v>
      </c>
      <c r="EZ23" s="16">
        <v>2559</v>
      </c>
      <c r="FA23" s="18">
        <v>631</v>
      </c>
      <c r="FB23" s="19">
        <v>780</v>
      </c>
      <c r="FC23" s="16">
        <v>600</v>
      </c>
      <c r="FD23" s="17">
        <v>1380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3630</v>
      </c>
      <c r="FM23" s="16">
        <v>1800</v>
      </c>
      <c r="FN23" s="16">
        <v>760</v>
      </c>
      <c r="FO23" s="16">
        <v>0</v>
      </c>
      <c r="FP23" s="20">
        <v>6190</v>
      </c>
      <c r="FQ23" s="16">
        <v>230</v>
      </c>
      <c r="FR23" s="16">
        <v>0</v>
      </c>
      <c r="FS23" s="17">
        <v>112400</v>
      </c>
      <c r="FT23" s="15">
        <v>4676483</v>
      </c>
      <c r="FU23" s="18">
        <v>0</v>
      </c>
      <c r="FV23" s="19">
        <v>0</v>
      </c>
      <c r="FW23" s="17">
        <v>4676483</v>
      </c>
      <c r="FX23" s="15">
        <v>187056</v>
      </c>
      <c r="FY23" s="16">
        <v>187056</v>
      </c>
      <c r="FZ23" s="21">
        <f t="shared" si="4"/>
        <v>3.9999290064777315E-2</v>
      </c>
      <c r="GA23" s="19">
        <v>6596562</v>
      </c>
      <c r="GB23" s="16">
        <v>0</v>
      </c>
      <c r="GC23" s="16">
        <v>0</v>
      </c>
      <c r="GD23" s="17">
        <v>6596562</v>
      </c>
      <c r="GE23" s="15">
        <v>0</v>
      </c>
      <c r="GF23" s="16">
        <v>6674</v>
      </c>
      <c r="GG23" s="16">
        <v>0</v>
      </c>
      <c r="GH23" s="16">
        <v>33003</v>
      </c>
      <c r="GI23" s="16">
        <v>4008</v>
      </c>
      <c r="GJ23" s="16">
        <v>1009</v>
      </c>
      <c r="GK23" s="18">
        <v>283</v>
      </c>
      <c r="GL23" s="19">
        <v>0</v>
      </c>
      <c r="GM23" s="16">
        <v>600</v>
      </c>
      <c r="GN23" s="17">
        <v>600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660</v>
      </c>
      <c r="GW23" s="16">
        <v>1350</v>
      </c>
      <c r="GX23" s="16">
        <v>380</v>
      </c>
      <c r="GY23" s="16">
        <v>450</v>
      </c>
      <c r="GZ23" s="20">
        <v>2840</v>
      </c>
      <c r="HA23" s="16">
        <v>0</v>
      </c>
      <c r="HB23" s="16">
        <v>0</v>
      </c>
      <c r="HC23" s="17">
        <v>48417</v>
      </c>
      <c r="HD23" s="15">
        <v>6548145</v>
      </c>
      <c r="HE23" s="18">
        <v>0</v>
      </c>
      <c r="HF23" s="19">
        <v>0</v>
      </c>
      <c r="HG23" s="17">
        <v>6548145</v>
      </c>
      <c r="HH23" s="15">
        <v>261924</v>
      </c>
      <c r="HI23" s="16">
        <v>261924</v>
      </c>
      <c r="HJ23" s="21">
        <f t="shared" si="5"/>
        <v>3.9999725112990013E-2</v>
      </c>
      <c r="HK23" s="19">
        <v>143903500</v>
      </c>
      <c r="HL23" s="16">
        <v>784</v>
      </c>
      <c r="HM23" s="16">
        <v>5731</v>
      </c>
      <c r="HN23" s="17">
        <v>143910015</v>
      </c>
      <c r="HO23" s="15">
        <v>6398</v>
      </c>
      <c r="HP23" s="16">
        <v>4026611</v>
      </c>
      <c r="HQ23" s="16">
        <v>765</v>
      </c>
      <c r="HR23" s="16">
        <v>14881446</v>
      </c>
      <c r="HS23" s="16">
        <v>840083</v>
      </c>
      <c r="HT23" s="16">
        <v>1058817</v>
      </c>
      <c r="HU23" s="18">
        <v>209571</v>
      </c>
      <c r="HV23" s="19">
        <v>437320</v>
      </c>
      <c r="HW23" s="16">
        <v>452100</v>
      </c>
      <c r="HX23" s="17">
        <v>889420</v>
      </c>
      <c r="HY23" s="15">
        <v>509860</v>
      </c>
      <c r="HZ23" s="16">
        <v>62400</v>
      </c>
      <c r="IA23" s="16">
        <v>260</v>
      </c>
      <c r="IB23" s="16">
        <v>1305480</v>
      </c>
      <c r="IC23" s="16">
        <v>3530720</v>
      </c>
      <c r="ID23" s="20">
        <v>4836200</v>
      </c>
      <c r="IE23" s="18">
        <v>417850</v>
      </c>
      <c r="IF23" s="19">
        <v>614130</v>
      </c>
      <c r="IG23" s="16">
        <v>135450</v>
      </c>
      <c r="IH23" s="16">
        <v>126920</v>
      </c>
      <c r="II23" s="16">
        <v>184050</v>
      </c>
      <c r="IJ23" s="20">
        <v>1060550</v>
      </c>
      <c r="IK23" s="16">
        <v>83950</v>
      </c>
      <c r="IL23" s="16">
        <v>19311280</v>
      </c>
      <c r="IM23" s="17">
        <v>48194696</v>
      </c>
      <c r="IN23" s="15">
        <v>95708804</v>
      </c>
      <c r="IO23" s="18">
        <v>784</v>
      </c>
      <c r="IP23" s="19">
        <v>5731</v>
      </c>
      <c r="IQ23" s="17">
        <v>95715319</v>
      </c>
      <c r="IR23" s="15">
        <v>3826762</v>
      </c>
      <c r="IS23" s="16">
        <v>3826762</v>
      </c>
      <c r="IT23" s="21">
        <f t="shared" si="6"/>
        <v>3.9980663910235727E-2</v>
      </c>
    </row>
    <row r="24" spans="1:254" s="49" customFormat="1" ht="12.6" customHeight="1" x14ac:dyDescent="0.15">
      <c r="A24" s="65">
        <v>12</v>
      </c>
      <c r="B24" s="66" t="s">
        <v>91</v>
      </c>
      <c r="C24" s="12">
        <v>148663437</v>
      </c>
      <c r="D24" s="9">
        <v>3902</v>
      </c>
      <c r="E24" s="9">
        <v>10050</v>
      </c>
      <c r="F24" s="10">
        <v>148677389</v>
      </c>
      <c r="G24" s="8">
        <v>11283</v>
      </c>
      <c r="H24" s="9">
        <v>6143230</v>
      </c>
      <c r="I24" s="9">
        <v>1562</v>
      </c>
      <c r="J24" s="9">
        <v>18824641</v>
      </c>
      <c r="K24" s="9">
        <v>955420</v>
      </c>
      <c r="L24" s="9">
        <v>1338714</v>
      </c>
      <c r="M24" s="11">
        <v>290065</v>
      </c>
      <c r="N24" s="12">
        <v>622700</v>
      </c>
      <c r="O24" s="9">
        <v>622800</v>
      </c>
      <c r="P24" s="10">
        <v>1245500</v>
      </c>
      <c r="Q24" s="8">
        <v>735020</v>
      </c>
      <c r="R24" s="9">
        <v>87900</v>
      </c>
      <c r="S24" s="9">
        <v>0</v>
      </c>
      <c r="T24" s="9">
        <v>1726670</v>
      </c>
      <c r="U24" s="9">
        <v>4917580</v>
      </c>
      <c r="V24" s="13">
        <v>6644250</v>
      </c>
      <c r="W24" s="11">
        <v>728350</v>
      </c>
      <c r="X24" s="12">
        <v>785070</v>
      </c>
      <c r="Y24" s="9">
        <v>161550</v>
      </c>
      <c r="Z24" s="9">
        <v>188480</v>
      </c>
      <c r="AA24" s="9">
        <v>223650</v>
      </c>
      <c r="AB24" s="13">
        <v>1358750</v>
      </c>
      <c r="AC24" s="9">
        <v>120750</v>
      </c>
      <c r="AD24" s="9">
        <v>24655080</v>
      </c>
      <c r="AE24" s="10">
        <v>63138953</v>
      </c>
      <c r="AF24" s="8">
        <v>85527378</v>
      </c>
      <c r="AG24" s="11">
        <v>3404</v>
      </c>
      <c r="AH24" s="12">
        <v>7654</v>
      </c>
      <c r="AI24" s="10">
        <v>85538436</v>
      </c>
      <c r="AJ24" s="8">
        <v>3419171</v>
      </c>
      <c r="AK24" s="9">
        <v>3419171</v>
      </c>
      <c r="AL24" s="14">
        <f t="shared" si="0"/>
        <v>3.9972334775912902E-2</v>
      </c>
      <c r="AM24" s="12">
        <v>16072196</v>
      </c>
      <c r="AN24" s="9">
        <v>0</v>
      </c>
      <c r="AO24" s="9">
        <v>15610</v>
      </c>
      <c r="AP24" s="10">
        <v>16087806</v>
      </c>
      <c r="AQ24" s="8">
        <v>0</v>
      </c>
      <c r="AR24" s="9">
        <v>372870</v>
      </c>
      <c r="AS24" s="9">
        <v>37</v>
      </c>
      <c r="AT24" s="9">
        <v>1166888</v>
      </c>
      <c r="AU24" s="9">
        <v>154852</v>
      </c>
      <c r="AV24" s="9">
        <v>58077</v>
      </c>
      <c r="AW24" s="11">
        <v>14439</v>
      </c>
      <c r="AX24" s="12">
        <v>14040</v>
      </c>
      <c r="AY24" s="9">
        <v>18600</v>
      </c>
      <c r="AZ24" s="10">
        <v>32640</v>
      </c>
      <c r="BA24" s="8">
        <v>0</v>
      </c>
      <c r="BB24" s="9">
        <v>0</v>
      </c>
      <c r="BC24" s="9">
        <v>0</v>
      </c>
      <c r="BD24" s="9">
        <v>13310</v>
      </c>
      <c r="BE24" s="9">
        <v>14670</v>
      </c>
      <c r="BF24" s="13">
        <v>27980</v>
      </c>
      <c r="BG24" s="11">
        <v>4470</v>
      </c>
      <c r="BH24" s="12">
        <v>39270</v>
      </c>
      <c r="BI24" s="9">
        <v>15300</v>
      </c>
      <c r="BJ24" s="9">
        <v>9880</v>
      </c>
      <c r="BK24" s="9">
        <v>8100</v>
      </c>
      <c r="BL24" s="13">
        <v>72550</v>
      </c>
      <c r="BM24" s="9">
        <v>2990</v>
      </c>
      <c r="BN24" s="9">
        <v>695310</v>
      </c>
      <c r="BO24" s="10">
        <v>2603066</v>
      </c>
      <c r="BP24" s="8">
        <v>13470563</v>
      </c>
      <c r="BQ24" s="11">
        <v>0</v>
      </c>
      <c r="BR24" s="12">
        <v>14177</v>
      </c>
      <c r="BS24" s="10">
        <v>13484740</v>
      </c>
      <c r="BT24" s="8">
        <v>539401</v>
      </c>
      <c r="BU24" s="9">
        <v>539401</v>
      </c>
      <c r="BV24" s="14">
        <f t="shared" si="1"/>
        <v>4.0000845400059624E-2</v>
      </c>
      <c r="BW24" s="12">
        <v>26231206</v>
      </c>
      <c r="BX24" s="9">
        <v>3120</v>
      </c>
      <c r="BY24" s="9">
        <v>13251</v>
      </c>
      <c r="BZ24" s="10">
        <v>26247577</v>
      </c>
      <c r="CA24" s="8">
        <v>842</v>
      </c>
      <c r="CB24" s="9">
        <v>481835</v>
      </c>
      <c r="CC24" s="9">
        <v>0</v>
      </c>
      <c r="CD24" s="9">
        <v>1411619</v>
      </c>
      <c r="CE24" s="9">
        <v>208336</v>
      </c>
      <c r="CF24" s="9">
        <v>59988</v>
      </c>
      <c r="CG24" s="11">
        <v>16297</v>
      </c>
      <c r="CH24" s="12">
        <v>15340</v>
      </c>
      <c r="CI24" s="9">
        <v>17700</v>
      </c>
      <c r="CJ24" s="10">
        <v>33040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50490</v>
      </c>
      <c r="CS24" s="9">
        <v>31500</v>
      </c>
      <c r="CT24" s="9">
        <v>11780</v>
      </c>
      <c r="CU24" s="9">
        <v>7200</v>
      </c>
      <c r="CV24" s="13">
        <v>100970</v>
      </c>
      <c r="CW24" s="9">
        <v>3450</v>
      </c>
      <c r="CX24" s="9">
        <v>720120</v>
      </c>
      <c r="CY24" s="10">
        <v>3036497</v>
      </c>
      <c r="CZ24" s="8">
        <v>23195193</v>
      </c>
      <c r="DA24" s="11">
        <v>3120</v>
      </c>
      <c r="DB24" s="12">
        <v>12767</v>
      </c>
      <c r="DC24" s="10">
        <v>23211080</v>
      </c>
      <c r="DD24" s="8">
        <v>928368</v>
      </c>
      <c r="DE24" s="9">
        <v>928368</v>
      </c>
      <c r="DF24" s="14">
        <f t="shared" si="2"/>
        <v>3.9996760167988733E-2</v>
      </c>
      <c r="DG24" s="12">
        <v>22335508</v>
      </c>
      <c r="DH24" s="9">
        <v>0</v>
      </c>
      <c r="DI24" s="9">
        <v>12792</v>
      </c>
      <c r="DJ24" s="10">
        <v>22348300</v>
      </c>
      <c r="DK24" s="8">
        <v>0</v>
      </c>
      <c r="DL24" s="9">
        <v>235290</v>
      </c>
      <c r="DM24" s="9">
        <v>4</v>
      </c>
      <c r="DN24" s="9">
        <v>679713</v>
      </c>
      <c r="DO24" s="9">
        <v>109452</v>
      </c>
      <c r="DP24" s="9">
        <v>25004</v>
      </c>
      <c r="DQ24" s="11">
        <v>7899</v>
      </c>
      <c r="DR24" s="12">
        <v>4160</v>
      </c>
      <c r="DS24" s="9">
        <v>7500</v>
      </c>
      <c r="DT24" s="10">
        <v>11660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27060</v>
      </c>
      <c r="EC24" s="9">
        <v>15300</v>
      </c>
      <c r="ED24" s="9">
        <v>2280</v>
      </c>
      <c r="EE24" s="9">
        <v>4050</v>
      </c>
      <c r="EF24" s="13">
        <v>48690</v>
      </c>
      <c r="EG24" s="9">
        <v>920</v>
      </c>
      <c r="EH24" s="9">
        <v>71190</v>
      </c>
      <c r="EI24" s="10">
        <v>1189818</v>
      </c>
      <c r="EJ24" s="8">
        <v>21145691</v>
      </c>
      <c r="EK24" s="11">
        <v>0</v>
      </c>
      <c r="EL24" s="12">
        <v>12791</v>
      </c>
      <c r="EM24" s="10">
        <v>21158482</v>
      </c>
      <c r="EN24" s="8">
        <v>846308</v>
      </c>
      <c r="EO24" s="9">
        <v>846308</v>
      </c>
      <c r="EP24" s="14">
        <f t="shared" si="3"/>
        <v>3.9998521633073679E-2</v>
      </c>
      <c r="EQ24" s="12">
        <v>9957815</v>
      </c>
      <c r="ER24" s="9">
        <v>0</v>
      </c>
      <c r="ES24" s="9">
        <v>0</v>
      </c>
      <c r="ET24" s="10">
        <v>9957815</v>
      </c>
      <c r="EU24" s="8">
        <v>0</v>
      </c>
      <c r="EV24" s="9">
        <v>49738</v>
      </c>
      <c r="EW24" s="9">
        <v>0</v>
      </c>
      <c r="EX24" s="9">
        <v>150420</v>
      </c>
      <c r="EY24" s="9">
        <v>10474</v>
      </c>
      <c r="EZ24" s="9">
        <v>5070</v>
      </c>
      <c r="FA24" s="11">
        <v>1250</v>
      </c>
      <c r="FB24" s="12">
        <v>520</v>
      </c>
      <c r="FC24" s="9">
        <v>1200</v>
      </c>
      <c r="FD24" s="10">
        <v>1720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6270</v>
      </c>
      <c r="FM24" s="9">
        <v>1800</v>
      </c>
      <c r="FN24" s="9">
        <v>760</v>
      </c>
      <c r="FO24" s="9">
        <v>900</v>
      </c>
      <c r="FP24" s="13">
        <v>9730</v>
      </c>
      <c r="FQ24" s="9">
        <v>0</v>
      </c>
      <c r="FR24" s="9">
        <v>0</v>
      </c>
      <c r="FS24" s="10">
        <v>228402</v>
      </c>
      <c r="FT24" s="8">
        <v>9729413</v>
      </c>
      <c r="FU24" s="11">
        <v>0</v>
      </c>
      <c r="FV24" s="12">
        <v>0</v>
      </c>
      <c r="FW24" s="10">
        <v>9729413</v>
      </c>
      <c r="FX24" s="8">
        <v>389170</v>
      </c>
      <c r="FY24" s="9">
        <v>389170</v>
      </c>
      <c r="FZ24" s="14">
        <f t="shared" si="4"/>
        <v>3.9999329867074197E-2</v>
      </c>
      <c r="GA24" s="12">
        <v>15750156</v>
      </c>
      <c r="GB24" s="9">
        <v>0</v>
      </c>
      <c r="GC24" s="9">
        <v>0</v>
      </c>
      <c r="GD24" s="10">
        <v>15750156</v>
      </c>
      <c r="GE24" s="8">
        <v>0</v>
      </c>
      <c r="GF24" s="9">
        <v>26518</v>
      </c>
      <c r="GG24" s="9">
        <v>0</v>
      </c>
      <c r="GH24" s="9">
        <v>84066</v>
      </c>
      <c r="GI24" s="9">
        <v>10537</v>
      </c>
      <c r="GJ24" s="9">
        <v>2265</v>
      </c>
      <c r="GK24" s="11">
        <v>653</v>
      </c>
      <c r="GL24" s="12">
        <v>260</v>
      </c>
      <c r="GM24" s="9">
        <v>1200</v>
      </c>
      <c r="GN24" s="10">
        <v>1460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2640</v>
      </c>
      <c r="GW24" s="9">
        <v>2250</v>
      </c>
      <c r="GX24" s="9">
        <v>0</v>
      </c>
      <c r="GY24" s="9">
        <v>1350</v>
      </c>
      <c r="GZ24" s="13">
        <v>6240</v>
      </c>
      <c r="HA24" s="9">
        <v>690</v>
      </c>
      <c r="HB24" s="9">
        <v>0</v>
      </c>
      <c r="HC24" s="10">
        <v>132429</v>
      </c>
      <c r="HD24" s="8">
        <v>15617727</v>
      </c>
      <c r="HE24" s="11">
        <v>0</v>
      </c>
      <c r="HF24" s="12">
        <v>0</v>
      </c>
      <c r="HG24" s="10">
        <v>15617727</v>
      </c>
      <c r="HH24" s="8">
        <v>624706</v>
      </c>
      <c r="HI24" s="9">
        <v>624706</v>
      </c>
      <c r="HJ24" s="14">
        <f t="shared" si="5"/>
        <v>3.9999802788203434E-2</v>
      </c>
      <c r="HK24" s="12">
        <v>239010318</v>
      </c>
      <c r="HL24" s="9">
        <v>7022</v>
      </c>
      <c r="HM24" s="9">
        <v>51703</v>
      </c>
      <c r="HN24" s="10">
        <v>239069043</v>
      </c>
      <c r="HO24" s="8">
        <v>12125</v>
      </c>
      <c r="HP24" s="9">
        <v>7309481</v>
      </c>
      <c r="HQ24" s="9">
        <v>1603</v>
      </c>
      <c r="HR24" s="9">
        <v>22317347</v>
      </c>
      <c r="HS24" s="9">
        <v>1449071</v>
      </c>
      <c r="HT24" s="9">
        <v>1489118</v>
      </c>
      <c r="HU24" s="11">
        <v>330603</v>
      </c>
      <c r="HV24" s="12">
        <v>657020</v>
      </c>
      <c r="HW24" s="9">
        <v>669000</v>
      </c>
      <c r="HX24" s="10">
        <v>1326020</v>
      </c>
      <c r="HY24" s="8">
        <v>735020</v>
      </c>
      <c r="HZ24" s="9">
        <v>87900</v>
      </c>
      <c r="IA24" s="9">
        <v>0</v>
      </c>
      <c r="IB24" s="9">
        <v>1739980</v>
      </c>
      <c r="IC24" s="9">
        <v>4932250</v>
      </c>
      <c r="ID24" s="13">
        <v>6672230</v>
      </c>
      <c r="IE24" s="11">
        <v>732820</v>
      </c>
      <c r="IF24" s="12">
        <v>910800</v>
      </c>
      <c r="IG24" s="9">
        <v>227700</v>
      </c>
      <c r="IH24" s="9">
        <v>213180</v>
      </c>
      <c r="II24" s="9">
        <v>245250</v>
      </c>
      <c r="IJ24" s="13">
        <v>1596930</v>
      </c>
      <c r="IK24" s="9">
        <v>128800</v>
      </c>
      <c r="IL24" s="9">
        <v>26141700</v>
      </c>
      <c r="IM24" s="10">
        <v>70329165</v>
      </c>
      <c r="IN24" s="8">
        <v>168685965</v>
      </c>
      <c r="IO24" s="11">
        <v>6524</v>
      </c>
      <c r="IP24" s="12">
        <v>47389</v>
      </c>
      <c r="IQ24" s="10">
        <v>168739878</v>
      </c>
      <c r="IR24" s="8">
        <v>6747124</v>
      </c>
      <c r="IS24" s="9">
        <v>6747124</v>
      </c>
      <c r="IT24" s="14">
        <f t="shared" si="6"/>
        <v>3.9985355447513124E-2</v>
      </c>
    </row>
    <row r="25" spans="1:254" s="49" customFormat="1" ht="12.6" customHeight="1" x14ac:dyDescent="0.15">
      <c r="A25" s="67">
        <v>13</v>
      </c>
      <c r="B25" s="68" t="s">
        <v>92</v>
      </c>
      <c r="C25" s="19">
        <v>37065799</v>
      </c>
      <c r="D25" s="16">
        <v>0</v>
      </c>
      <c r="E25" s="16">
        <v>7498</v>
      </c>
      <c r="F25" s="17">
        <v>37073297</v>
      </c>
      <c r="G25" s="15">
        <v>1529</v>
      </c>
      <c r="H25" s="16">
        <v>1642690</v>
      </c>
      <c r="I25" s="16">
        <v>88</v>
      </c>
      <c r="J25" s="16">
        <v>4409185</v>
      </c>
      <c r="K25" s="16">
        <v>322854</v>
      </c>
      <c r="L25" s="16">
        <v>304338</v>
      </c>
      <c r="M25" s="18">
        <v>60874</v>
      </c>
      <c r="N25" s="19">
        <v>143260</v>
      </c>
      <c r="O25" s="16">
        <v>140400</v>
      </c>
      <c r="P25" s="17">
        <v>283660</v>
      </c>
      <c r="Q25" s="15">
        <v>208520</v>
      </c>
      <c r="R25" s="16">
        <v>30300</v>
      </c>
      <c r="S25" s="16">
        <v>0</v>
      </c>
      <c r="T25" s="16">
        <v>289630</v>
      </c>
      <c r="U25" s="16">
        <v>804620</v>
      </c>
      <c r="V25" s="20">
        <v>1094250</v>
      </c>
      <c r="W25" s="18">
        <v>135750</v>
      </c>
      <c r="X25" s="19">
        <v>191400</v>
      </c>
      <c r="Y25" s="16">
        <v>37350</v>
      </c>
      <c r="Z25" s="16">
        <v>53200</v>
      </c>
      <c r="AA25" s="16">
        <v>62100</v>
      </c>
      <c r="AB25" s="20">
        <v>344050</v>
      </c>
      <c r="AC25" s="16">
        <v>23460</v>
      </c>
      <c r="AD25" s="16">
        <v>5697930</v>
      </c>
      <c r="AE25" s="17">
        <v>14559390</v>
      </c>
      <c r="AF25" s="15">
        <v>22506409</v>
      </c>
      <c r="AG25" s="18">
        <v>0</v>
      </c>
      <c r="AH25" s="19">
        <v>7498</v>
      </c>
      <c r="AI25" s="17">
        <v>22513907</v>
      </c>
      <c r="AJ25" s="15">
        <v>900008</v>
      </c>
      <c r="AK25" s="16">
        <v>900008</v>
      </c>
      <c r="AL25" s="21">
        <f t="shared" si="0"/>
        <v>3.9975647052286394E-2</v>
      </c>
      <c r="AM25" s="19">
        <v>6513967</v>
      </c>
      <c r="AN25" s="16">
        <v>0</v>
      </c>
      <c r="AO25" s="16">
        <v>0</v>
      </c>
      <c r="AP25" s="17">
        <v>6513967</v>
      </c>
      <c r="AQ25" s="15">
        <v>0</v>
      </c>
      <c r="AR25" s="16">
        <v>159319</v>
      </c>
      <c r="AS25" s="16">
        <v>29</v>
      </c>
      <c r="AT25" s="16">
        <v>457605</v>
      </c>
      <c r="AU25" s="16">
        <v>68504</v>
      </c>
      <c r="AV25" s="16">
        <v>21530</v>
      </c>
      <c r="AW25" s="18">
        <v>4675</v>
      </c>
      <c r="AX25" s="19">
        <v>8580</v>
      </c>
      <c r="AY25" s="16">
        <v>7800</v>
      </c>
      <c r="AZ25" s="17">
        <v>16380</v>
      </c>
      <c r="BA25" s="15">
        <v>0</v>
      </c>
      <c r="BB25" s="16">
        <v>0</v>
      </c>
      <c r="BC25" s="16">
        <v>0</v>
      </c>
      <c r="BD25" s="16">
        <v>4620</v>
      </c>
      <c r="BE25" s="16">
        <v>5550</v>
      </c>
      <c r="BF25" s="20">
        <v>10170</v>
      </c>
      <c r="BG25" s="18">
        <v>2040</v>
      </c>
      <c r="BH25" s="19">
        <v>14520</v>
      </c>
      <c r="BI25" s="16">
        <v>6750</v>
      </c>
      <c r="BJ25" s="16">
        <v>4180</v>
      </c>
      <c r="BK25" s="16">
        <v>4050</v>
      </c>
      <c r="BL25" s="20">
        <v>29500</v>
      </c>
      <c r="BM25" s="16">
        <v>460</v>
      </c>
      <c r="BN25" s="16">
        <v>279930</v>
      </c>
      <c r="BO25" s="17">
        <v>1050113</v>
      </c>
      <c r="BP25" s="15">
        <v>5463854</v>
      </c>
      <c r="BQ25" s="18">
        <v>0</v>
      </c>
      <c r="BR25" s="19">
        <v>0</v>
      </c>
      <c r="BS25" s="17">
        <v>5463854</v>
      </c>
      <c r="BT25" s="15">
        <v>218527</v>
      </c>
      <c r="BU25" s="16">
        <v>218527</v>
      </c>
      <c r="BV25" s="21">
        <f t="shared" si="1"/>
        <v>3.9995029149754002E-2</v>
      </c>
      <c r="BW25" s="19">
        <v>11125727</v>
      </c>
      <c r="BX25" s="16">
        <v>0</v>
      </c>
      <c r="BY25" s="16">
        <v>0</v>
      </c>
      <c r="BZ25" s="17">
        <v>11125727</v>
      </c>
      <c r="CA25" s="15">
        <v>0</v>
      </c>
      <c r="CB25" s="16">
        <v>195715</v>
      </c>
      <c r="CC25" s="16">
        <v>52</v>
      </c>
      <c r="CD25" s="16">
        <v>555961</v>
      </c>
      <c r="CE25" s="16">
        <v>85957</v>
      </c>
      <c r="CF25" s="16">
        <v>23371</v>
      </c>
      <c r="CG25" s="18">
        <v>5088</v>
      </c>
      <c r="CH25" s="19">
        <v>5980</v>
      </c>
      <c r="CI25" s="16">
        <v>7500</v>
      </c>
      <c r="CJ25" s="17">
        <v>13480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17490</v>
      </c>
      <c r="CS25" s="16">
        <v>9000</v>
      </c>
      <c r="CT25" s="16">
        <v>3800</v>
      </c>
      <c r="CU25" s="16">
        <v>4050</v>
      </c>
      <c r="CV25" s="20">
        <v>34340</v>
      </c>
      <c r="CW25" s="16">
        <v>920</v>
      </c>
      <c r="CX25" s="16">
        <v>308740</v>
      </c>
      <c r="CY25" s="17">
        <v>1223572</v>
      </c>
      <c r="CZ25" s="15">
        <v>9902155</v>
      </c>
      <c r="DA25" s="18">
        <v>0</v>
      </c>
      <c r="DB25" s="19">
        <v>0</v>
      </c>
      <c r="DC25" s="17">
        <v>9902155</v>
      </c>
      <c r="DD25" s="15">
        <v>396054</v>
      </c>
      <c r="DE25" s="16">
        <v>396054</v>
      </c>
      <c r="DF25" s="21">
        <f t="shared" si="2"/>
        <v>3.9996748182592579E-2</v>
      </c>
      <c r="DG25" s="19">
        <v>10461195</v>
      </c>
      <c r="DH25" s="16">
        <v>0</v>
      </c>
      <c r="DI25" s="16">
        <v>0</v>
      </c>
      <c r="DJ25" s="17">
        <v>10461195</v>
      </c>
      <c r="DK25" s="15">
        <v>0</v>
      </c>
      <c r="DL25" s="16">
        <v>119670</v>
      </c>
      <c r="DM25" s="16">
        <v>0</v>
      </c>
      <c r="DN25" s="16">
        <v>297993</v>
      </c>
      <c r="DO25" s="16">
        <v>48276</v>
      </c>
      <c r="DP25" s="16">
        <v>10955</v>
      </c>
      <c r="DQ25" s="18">
        <v>2442</v>
      </c>
      <c r="DR25" s="19">
        <v>2600</v>
      </c>
      <c r="DS25" s="16">
        <v>2400</v>
      </c>
      <c r="DT25" s="17">
        <v>5000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10890</v>
      </c>
      <c r="EC25" s="16">
        <v>9000</v>
      </c>
      <c r="ED25" s="16">
        <v>760</v>
      </c>
      <c r="EE25" s="16">
        <v>900</v>
      </c>
      <c r="EF25" s="20">
        <v>21550</v>
      </c>
      <c r="EG25" s="16">
        <v>230</v>
      </c>
      <c r="EH25" s="16">
        <v>31930</v>
      </c>
      <c r="EI25" s="17">
        <v>538046</v>
      </c>
      <c r="EJ25" s="15">
        <v>9923149</v>
      </c>
      <c r="EK25" s="18">
        <v>0</v>
      </c>
      <c r="EL25" s="19">
        <v>0</v>
      </c>
      <c r="EM25" s="17">
        <v>9923149</v>
      </c>
      <c r="EN25" s="15">
        <v>396910</v>
      </c>
      <c r="EO25" s="16">
        <v>396910</v>
      </c>
      <c r="EP25" s="21">
        <f t="shared" si="3"/>
        <v>3.999839163958941E-2</v>
      </c>
      <c r="EQ25" s="19">
        <v>5218063</v>
      </c>
      <c r="ER25" s="16">
        <v>0</v>
      </c>
      <c r="ES25" s="16">
        <v>0</v>
      </c>
      <c r="ET25" s="17">
        <v>5218063</v>
      </c>
      <c r="EU25" s="15">
        <v>0</v>
      </c>
      <c r="EV25" s="16">
        <v>28642</v>
      </c>
      <c r="EW25" s="16">
        <v>0</v>
      </c>
      <c r="EX25" s="16">
        <v>71741</v>
      </c>
      <c r="EY25" s="16">
        <v>15752</v>
      </c>
      <c r="EZ25" s="16">
        <v>2263</v>
      </c>
      <c r="FA25" s="18">
        <v>504</v>
      </c>
      <c r="FB25" s="19">
        <v>780</v>
      </c>
      <c r="FC25" s="16">
        <v>1200</v>
      </c>
      <c r="FD25" s="17">
        <v>1980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1980</v>
      </c>
      <c r="FM25" s="16">
        <v>900</v>
      </c>
      <c r="FN25" s="16">
        <v>1140</v>
      </c>
      <c r="FO25" s="16">
        <v>0</v>
      </c>
      <c r="FP25" s="20">
        <v>4020</v>
      </c>
      <c r="FQ25" s="16">
        <v>460</v>
      </c>
      <c r="FR25" s="16">
        <v>0</v>
      </c>
      <c r="FS25" s="17">
        <v>125362</v>
      </c>
      <c r="FT25" s="15">
        <v>5092701</v>
      </c>
      <c r="FU25" s="18">
        <v>0</v>
      </c>
      <c r="FV25" s="19">
        <v>0</v>
      </c>
      <c r="FW25" s="17">
        <v>5092701</v>
      </c>
      <c r="FX25" s="15">
        <v>203705</v>
      </c>
      <c r="FY25" s="16">
        <v>203705</v>
      </c>
      <c r="FZ25" s="21">
        <f t="shared" si="4"/>
        <v>3.9999403067252526E-2</v>
      </c>
      <c r="GA25" s="19">
        <v>37576984</v>
      </c>
      <c r="GB25" s="16">
        <v>0</v>
      </c>
      <c r="GC25" s="16">
        <v>0</v>
      </c>
      <c r="GD25" s="17">
        <v>37576984</v>
      </c>
      <c r="GE25" s="15">
        <v>0</v>
      </c>
      <c r="GF25" s="16">
        <v>18854</v>
      </c>
      <c r="GG25" s="16">
        <v>0</v>
      </c>
      <c r="GH25" s="16">
        <v>67231</v>
      </c>
      <c r="GI25" s="16">
        <v>5155</v>
      </c>
      <c r="GJ25" s="16">
        <v>1412</v>
      </c>
      <c r="GK25" s="18">
        <v>353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660</v>
      </c>
      <c r="GW25" s="16">
        <v>1350</v>
      </c>
      <c r="GX25" s="16">
        <v>1140</v>
      </c>
      <c r="GY25" s="16">
        <v>450</v>
      </c>
      <c r="GZ25" s="20">
        <v>3600</v>
      </c>
      <c r="HA25" s="16">
        <v>0</v>
      </c>
      <c r="HB25" s="16">
        <v>0</v>
      </c>
      <c r="HC25" s="17">
        <v>96605</v>
      </c>
      <c r="HD25" s="15">
        <v>37480379</v>
      </c>
      <c r="HE25" s="18">
        <v>0</v>
      </c>
      <c r="HF25" s="19">
        <v>0</v>
      </c>
      <c r="HG25" s="17">
        <v>37480379</v>
      </c>
      <c r="HH25" s="15">
        <v>1499213</v>
      </c>
      <c r="HI25" s="16">
        <v>1499213</v>
      </c>
      <c r="HJ25" s="21">
        <f t="shared" si="5"/>
        <v>3.9999942369846365E-2</v>
      </c>
      <c r="HK25" s="19">
        <v>107961735</v>
      </c>
      <c r="HL25" s="16">
        <v>0</v>
      </c>
      <c r="HM25" s="16">
        <v>7498</v>
      </c>
      <c r="HN25" s="17">
        <v>107969233</v>
      </c>
      <c r="HO25" s="15">
        <v>1529</v>
      </c>
      <c r="HP25" s="16">
        <v>2164890</v>
      </c>
      <c r="HQ25" s="16">
        <v>169</v>
      </c>
      <c r="HR25" s="16">
        <v>5859716</v>
      </c>
      <c r="HS25" s="16">
        <v>546498</v>
      </c>
      <c r="HT25" s="16">
        <v>363869</v>
      </c>
      <c r="HU25" s="18">
        <v>73936</v>
      </c>
      <c r="HV25" s="19">
        <v>161200</v>
      </c>
      <c r="HW25" s="16">
        <v>159300</v>
      </c>
      <c r="HX25" s="17">
        <v>320500</v>
      </c>
      <c r="HY25" s="15">
        <v>208520</v>
      </c>
      <c r="HZ25" s="16">
        <v>30300</v>
      </c>
      <c r="IA25" s="16">
        <v>0</v>
      </c>
      <c r="IB25" s="16">
        <v>294250</v>
      </c>
      <c r="IC25" s="16">
        <v>810170</v>
      </c>
      <c r="ID25" s="20">
        <v>1104420</v>
      </c>
      <c r="IE25" s="18">
        <v>137790</v>
      </c>
      <c r="IF25" s="19">
        <v>236940</v>
      </c>
      <c r="IG25" s="16">
        <v>64350</v>
      </c>
      <c r="IH25" s="16">
        <v>64220</v>
      </c>
      <c r="II25" s="16">
        <v>71550</v>
      </c>
      <c r="IJ25" s="20">
        <v>437060</v>
      </c>
      <c r="IK25" s="16">
        <v>25530</v>
      </c>
      <c r="IL25" s="16">
        <v>6318530</v>
      </c>
      <c r="IM25" s="17">
        <v>17593088</v>
      </c>
      <c r="IN25" s="15">
        <v>90368647</v>
      </c>
      <c r="IO25" s="18">
        <v>0</v>
      </c>
      <c r="IP25" s="19">
        <v>7498</v>
      </c>
      <c r="IQ25" s="17">
        <v>90376145</v>
      </c>
      <c r="IR25" s="15">
        <v>3614417</v>
      </c>
      <c r="IS25" s="16">
        <v>3614417</v>
      </c>
      <c r="IT25" s="21">
        <f t="shared" si="6"/>
        <v>3.9993042411800149E-2</v>
      </c>
    </row>
    <row r="26" spans="1:254" s="49" customFormat="1" ht="12.6" customHeight="1" x14ac:dyDescent="0.15">
      <c r="A26" s="65">
        <v>14</v>
      </c>
      <c r="B26" s="66" t="s">
        <v>93</v>
      </c>
      <c r="C26" s="12">
        <v>46562064</v>
      </c>
      <c r="D26" s="9">
        <v>398</v>
      </c>
      <c r="E26" s="9">
        <v>0</v>
      </c>
      <c r="F26" s="10">
        <v>46562462</v>
      </c>
      <c r="G26" s="8">
        <v>3435</v>
      </c>
      <c r="H26" s="9">
        <v>1738389</v>
      </c>
      <c r="I26" s="9">
        <v>417</v>
      </c>
      <c r="J26" s="9">
        <v>5673409</v>
      </c>
      <c r="K26" s="9">
        <v>277427</v>
      </c>
      <c r="L26" s="9">
        <v>448659</v>
      </c>
      <c r="M26" s="11">
        <v>93053</v>
      </c>
      <c r="N26" s="12">
        <v>192920</v>
      </c>
      <c r="O26" s="9">
        <v>190200</v>
      </c>
      <c r="P26" s="10">
        <v>383120</v>
      </c>
      <c r="Q26" s="8">
        <v>264680</v>
      </c>
      <c r="R26" s="9">
        <v>45600</v>
      </c>
      <c r="S26" s="9">
        <v>260</v>
      </c>
      <c r="T26" s="9">
        <v>487850</v>
      </c>
      <c r="U26" s="9">
        <v>1469480</v>
      </c>
      <c r="V26" s="13">
        <v>1957330</v>
      </c>
      <c r="W26" s="11">
        <v>241510</v>
      </c>
      <c r="X26" s="12">
        <v>266310</v>
      </c>
      <c r="Y26" s="9">
        <v>49050</v>
      </c>
      <c r="Z26" s="9">
        <v>61560</v>
      </c>
      <c r="AA26" s="9">
        <v>85950</v>
      </c>
      <c r="AB26" s="13">
        <v>462870</v>
      </c>
      <c r="AC26" s="9">
        <v>37720</v>
      </c>
      <c r="AD26" s="9">
        <v>8321360</v>
      </c>
      <c r="AE26" s="10">
        <v>19948822</v>
      </c>
      <c r="AF26" s="8">
        <v>26613243</v>
      </c>
      <c r="AG26" s="11">
        <v>397</v>
      </c>
      <c r="AH26" s="12">
        <v>0</v>
      </c>
      <c r="AI26" s="10">
        <v>26613640</v>
      </c>
      <c r="AJ26" s="8">
        <v>1063758</v>
      </c>
      <c r="AK26" s="9">
        <v>1063758</v>
      </c>
      <c r="AL26" s="14">
        <f t="shared" si="0"/>
        <v>3.9970406152634516E-2</v>
      </c>
      <c r="AM26" s="12">
        <v>4852725</v>
      </c>
      <c r="AN26" s="9">
        <v>0</v>
      </c>
      <c r="AO26" s="9">
        <v>0</v>
      </c>
      <c r="AP26" s="10">
        <v>4852725</v>
      </c>
      <c r="AQ26" s="8">
        <v>0</v>
      </c>
      <c r="AR26" s="9">
        <v>111416</v>
      </c>
      <c r="AS26" s="9">
        <v>0</v>
      </c>
      <c r="AT26" s="9">
        <v>343424</v>
      </c>
      <c r="AU26" s="9">
        <v>48203</v>
      </c>
      <c r="AV26" s="9">
        <v>16100</v>
      </c>
      <c r="AW26" s="11">
        <v>3710</v>
      </c>
      <c r="AX26" s="12">
        <v>5720</v>
      </c>
      <c r="AY26" s="9">
        <v>6300</v>
      </c>
      <c r="AZ26" s="10">
        <v>12020</v>
      </c>
      <c r="BA26" s="8">
        <v>0</v>
      </c>
      <c r="BB26" s="9">
        <v>0</v>
      </c>
      <c r="BC26" s="9">
        <v>0</v>
      </c>
      <c r="BD26" s="9">
        <v>3520</v>
      </c>
      <c r="BE26" s="9">
        <v>3210</v>
      </c>
      <c r="BF26" s="13">
        <v>6730</v>
      </c>
      <c r="BG26" s="11">
        <v>2530</v>
      </c>
      <c r="BH26" s="12">
        <v>13530</v>
      </c>
      <c r="BI26" s="9">
        <v>2250</v>
      </c>
      <c r="BJ26" s="9">
        <v>1520</v>
      </c>
      <c r="BK26" s="9">
        <v>1350</v>
      </c>
      <c r="BL26" s="13">
        <v>18650</v>
      </c>
      <c r="BM26" s="9">
        <v>690</v>
      </c>
      <c r="BN26" s="9">
        <v>210270</v>
      </c>
      <c r="BO26" s="10">
        <v>773743</v>
      </c>
      <c r="BP26" s="8">
        <v>4078982</v>
      </c>
      <c r="BQ26" s="11">
        <v>0</v>
      </c>
      <c r="BR26" s="12">
        <v>0</v>
      </c>
      <c r="BS26" s="10">
        <v>4078982</v>
      </c>
      <c r="BT26" s="8">
        <v>163140</v>
      </c>
      <c r="BU26" s="9">
        <v>163140</v>
      </c>
      <c r="BV26" s="14">
        <f t="shared" si="1"/>
        <v>3.999527333045353E-2</v>
      </c>
      <c r="BW26" s="12">
        <v>6648085</v>
      </c>
      <c r="BX26" s="9">
        <v>0</v>
      </c>
      <c r="BY26" s="9">
        <v>0</v>
      </c>
      <c r="BZ26" s="10">
        <v>6648085</v>
      </c>
      <c r="CA26" s="8">
        <v>0</v>
      </c>
      <c r="CB26" s="9">
        <v>93894</v>
      </c>
      <c r="CC26" s="9">
        <v>0</v>
      </c>
      <c r="CD26" s="9">
        <v>352309</v>
      </c>
      <c r="CE26" s="9">
        <v>51691</v>
      </c>
      <c r="CF26" s="9">
        <v>15696</v>
      </c>
      <c r="CG26" s="11">
        <v>3279</v>
      </c>
      <c r="CH26" s="12">
        <v>4420</v>
      </c>
      <c r="CI26" s="9">
        <v>5700</v>
      </c>
      <c r="CJ26" s="10">
        <v>10120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10560</v>
      </c>
      <c r="CS26" s="9">
        <v>9000</v>
      </c>
      <c r="CT26" s="9">
        <v>5320</v>
      </c>
      <c r="CU26" s="9">
        <v>1800</v>
      </c>
      <c r="CV26" s="13">
        <v>26680</v>
      </c>
      <c r="CW26" s="9">
        <v>920</v>
      </c>
      <c r="CX26" s="9">
        <v>185330</v>
      </c>
      <c r="CY26" s="10">
        <v>739919</v>
      </c>
      <c r="CZ26" s="8">
        <v>5908166</v>
      </c>
      <c r="DA26" s="11">
        <v>0</v>
      </c>
      <c r="DB26" s="12">
        <v>0</v>
      </c>
      <c r="DC26" s="10">
        <v>5908166</v>
      </c>
      <c r="DD26" s="8">
        <v>236306</v>
      </c>
      <c r="DE26" s="9">
        <v>236306</v>
      </c>
      <c r="DF26" s="14">
        <f t="shared" si="2"/>
        <v>3.9996506530114419E-2</v>
      </c>
      <c r="DG26" s="12">
        <v>5207776</v>
      </c>
      <c r="DH26" s="9">
        <v>0</v>
      </c>
      <c r="DI26" s="9">
        <v>0</v>
      </c>
      <c r="DJ26" s="10">
        <v>5207776</v>
      </c>
      <c r="DK26" s="8">
        <v>0</v>
      </c>
      <c r="DL26" s="9">
        <v>47924</v>
      </c>
      <c r="DM26" s="9">
        <v>0</v>
      </c>
      <c r="DN26" s="9">
        <v>160027</v>
      </c>
      <c r="DO26" s="9">
        <v>22620</v>
      </c>
      <c r="DP26" s="9">
        <v>6036</v>
      </c>
      <c r="DQ26" s="11">
        <v>1511</v>
      </c>
      <c r="DR26" s="12">
        <v>2600</v>
      </c>
      <c r="DS26" s="9">
        <v>2400</v>
      </c>
      <c r="DT26" s="10">
        <v>5000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4950</v>
      </c>
      <c r="EC26" s="9">
        <v>2700</v>
      </c>
      <c r="ED26" s="9">
        <v>760</v>
      </c>
      <c r="EE26" s="9">
        <v>900</v>
      </c>
      <c r="EF26" s="13">
        <v>9310</v>
      </c>
      <c r="EG26" s="9">
        <v>460</v>
      </c>
      <c r="EH26" s="9">
        <v>17110</v>
      </c>
      <c r="EI26" s="10">
        <v>269998</v>
      </c>
      <c r="EJ26" s="8">
        <v>4937778</v>
      </c>
      <c r="EK26" s="11">
        <v>0</v>
      </c>
      <c r="EL26" s="12">
        <v>0</v>
      </c>
      <c r="EM26" s="10">
        <v>4937778</v>
      </c>
      <c r="EN26" s="8">
        <v>197504</v>
      </c>
      <c r="EO26" s="9">
        <v>197504</v>
      </c>
      <c r="EP26" s="14">
        <f t="shared" si="3"/>
        <v>3.9998558055870471E-2</v>
      </c>
      <c r="EQ26" s="12">
        <v>2346478</v>
      </c>
      <c r="ER26" s="9">
        <v>0</v>
      </c>
      <c r="ES26" s="9">
        <v>0</v>
      </c>
      <c r="ET26" s="10">
        <v>2346478</v>
      </c>
      <c r="EU26" s="8">
        <v>0</v>
      </c>
      <c r="EV26" s="9">
        <v>11695</v>
      </c>
      <c r="EW26" s="9">
        <v>0</v>
      </c>
      <c r="EX26" s="9">
        <v>33480</v>
      </c>
      <c r="EY26" s="9">
        <v>1912</v>
      </c>
      <c r="EZ26" s="9">
        <v>1146</v>
      </c>
      <c r="FA26" s="11">
        <v>278</v>
      </c>
      <c r="FB26" s="12">
        <v>0</v>
      </c>
      <c r="FC26" s="9">
        <v>600</v>
      </c>
      <c r="FD26" s="10">
        <v>600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1320</v>
      </c>
      <c r="FM26" s="9">
        <v>900</v>
      </c>
      <c r="FN26" s="9">
        <v>0</v>
      </c>
      <c r="FO26" s="9">
        <v>0</v>
      </c>
      <c r="FP26" s="13">
        <v>2220</v>
      </c>
      <c r="FQ26" s="9">
        <v>0</v>
      </c>
      <c r="FR26" s="9">
        <v>0</v>
      </c>
      <c r="FS26" s="10">
        <v>51331</v>
      </c>
      <c r="FT26" s="8">
        <v>2295147</v>
      </c>
      <c r="FU26" s="11">
        <v>0</v>
      </c>
      <c r="FV26" s="12">
        <v>0</v>
      </c>
      <c r="FW26" s="10">
        <v>2295147</v>
      </c>
      <c r="FX26" s="8">
        <v>91804</v>
      </c>
      <c r="FY26" s="9">
        <v>91804</v>
      </c>
      <c r="FZ26" s="14">
        <f t="shared" si="4"/>
        <v>3.9999180880353195E-2</v>
      </c>
      <c r="GA26" s="12">
        <v>2201706</v>
      </c>
      <c r="GB26" s="9">
        <v>0</v>
      </c>
      <c r="GC26" s="9">
        <v>0</v>
      </c>
      <c r="GD26" s="10">
        <v>2201706</v>
      </c>
      <c r="GE26" s="8">
        <v>0</v>
      </c>
      <c r="GF26" s="9">
        <v>3430</v>
      </c>
      <c r="GG26" s="9">
        <v>0</v>
      </c>
      <c r="GH26" s="9">
        <v>12154</v>
      </c>
      <c r="GI26" s="9">
        <v>960</v>
      </c>
      <c r="GJ26" s="9">
        <v>418</v>
      </c>
      <c r="GK26" s="11">
        <v>101</v>
      </c>
      <c r="GL26" s="12">
        <v>0</v>
      </c>
      <c r="GM26" s="9">
        <v>300</v>
      </c>
      <c r="GN26" s="10">
        <v>300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330</v>
      </c>
      <c r="GW26" s="9">
        <v>0</v>
      </c>
      <c r="GX26" s="9">
        <v>0</v>
      </c>
      <c r="GY26" s="9">
        <v>0</v>
      </c>
      <c r="GZ26" s="13">
        <v>330</v>
      </c>
      <c r="HA26" s="9">
        <v>0</v>
      </c>
      <c r="HB26" s="9">
        <v>0</v>
      </c>
      <c r="HC26" s="10">
        <v>17693</v>
      </c>
      <c r="HD26" s="8">
        <v>2184013</v>
      </c>
      <c r="HE26" s="11">
        <v>0</v>
      </c>
      <c r="HF26" s="12">
        <v>0</v>
      </c>
      <c r="HG26" s="10">
        <v>2184013</v>
      </c>
      <c r="HH26" s="8">
        <v>87359</v>
      </c>
      <c r="HI26" s="9">
        <v>87359</v>
      </c>
      <c r="HJ26" s="14">
        <f t="shared" si="5"/>
        <v>3.9999304033446689E-2</v>
      </c>
      <c r="HK26" s="12">
        <v>67818834</v>
      </c>
      <c r="HL26" s="9">
        <v>398</v>
      </c>
      <c r="HM26" s="9">
        <v>0</v>
      </c>
      <c r="HN26" s="10">
        <v>67819232</v>
      </c>
      <c r="HO26" s="8">
        <v>3435</v>
      </c>
      <c r="HP26" s="9">
        <v>2006748</v>
      </c>
      <c r="HQ26" s="9">
        <v>417</v>
      </c>
      <c r="HR26" s="9">
        <v>6574803</v>
      </c>
      <c r="HS26" s="9">
        <v>402813</v>
      </c>
      <c r="HT26" s="9">
        <v>488055</v>
      </c>
      <c r="HU26" s="11">
        <v>101932</v>
      </c>
      <c r="HV26" s="12">
        <v>205660</v>
      </c>
      <c r="HW26" s="9">
        <v>205500</v>
      </c>
      <c r="HX26" s="10">
        <v>411160</v>
      </c>
      <c r="HY26" s="8">
        <v>264680</v>
      </c>
      <c r="HZ26" s="9">
        <v>45600</v>
      </c>
      <c r="IA26" s="9">
        <v>260</v>
      </c>
      <c r="IB26" s="9">
        <v>491370</v>
      </c>
      <c r="IC26" s="9">
        <v>1472690</v>
      </c>
      <c r="ID26" s="13">
        <v>1964060</v>
      </c>
      <c r="IE26" s="11">
        <v>244040</v>
      </c>
      <c r="IF26" s="12">
        <v>297000</v>
      </c>
      <c r="IG26" s="9">
        <v>63900</v>
      </c>
      <c r="IH26" s="9">
        <v>69160</v>
      </c>
      <c r="II26" s="9">
        <v>90000</v>
      </c>
      <c r="IJ26" s="13">
        <v>520060</v>
      </c>
      <c r="IK26" s="9">
        <v>39790</v>
      </c>
      <c r="IL26" s="9">
        <v>8734070</v>
      </c>
      <c r="IM26" s="10">
        <v>21801506</v>
      </c>
      <c r="IN26" s="8">
        <v>46017329</v>
      </c>
      <c r="IO26" s="11">
        <v>397</v>
      </c>
      <c r="IP26" s="12">
        <v>0</v>
      </c>
      <c r="IQ26" s="10">
        <v>46017726</v>
      </c>
      <c r="IR26" s="8">
        <v>1839871</v>
      </c>
      <c r="IS26" s="9">
        <v>1839871</v>
      </c>
      <c r="IT26" s="14">
        <f t="shared" si="6"/>
        <v>3.9981788756793417E-2</v>
      </c>
    </row>
    <row r="27" spans="1:254" s="49" customFormat="1" ht="12.6" customHeight="1" x14ac:dyDescent="0.15">
      <c r="A27" s="67">
        <v>15</v>
      </c>
      <c r="B27" s="68" t="s">
        <v>94</v>
      </c>
      <c r="C27" s="19">
        <v>92893758</v>
      </c>
      <c r="D27" s="16">
        <v>250</v>
      </c>
      <c r="E27" s="16">
        <v>0</v>
      </c>
      <c r="F27" s="17">
        <v>92894008</v>
      </c>
      <c r="G27" s="15">
        <v>11226</v>
      </c>
      <c r="H27" s="16">
        <v>3708734</v>
      </c>
      <c r="I27" s="16">
        <v>776</v>
      </c>
      <c r="J27" s="16">
        <v>12295238</v>
      </c>
      <c r="K27" s="16">
        <v>544609</v>
      </c>
      <c r="L27" s="16">
        <v>840768</v>
      </c>
      <c r="M27" s="18">
        <v>191385</v>
      </c>
      <c r="N27" s="19">
        <v>411060</v>
      </c>
      <c r="O27" s="16">
        <v>393900</v>
      </c>
      <c r="P27" s="17">
        <v>804960</v>
      </c>
      <c r="Q27" s="15">
        <v>468000</v>
      </c>
      <c r="R27" s="16">
        <v>64200</v>
      </c>
      <c r="S27" s="16">
        <v>0</v>
      </c>
      <c r="T27" s="16">
        <v>1074260</v>
      </c>
      <c r="U27" s="16">
        <v>3168000</v>
      </c>
      <c r="V27" s="20">
        <v>4242260</v>
      </c>
      <c r="W27" s="18">
        <v>463800</v>
      </c>
      <c r="X27" s="19">
        <v>519090</v>
      </c>
      <c r="Y27" s="16">
        <v>92250</v>
      </c>
      <c r="Z27" s="16">
        <v>128440</v>
      </c>
      <c r="AA27" s="16">
        <v>155250</v>
      </c>
      <c r="AB27" s="20">
        <v>895030</v>
      </c>
      <c r="AC27" s="16">
        <v>74980</v>
      </c>
      <c r="AD27" s="16">
        <v>15792040</v>
      </c>
      <c r="AE27" s="17">
        <v>40397230</v>
      </c>
      <c r="AF27" s="15">
        <v>52496632</v>
      </c>
      <c r="AG27" s="18">
        <v>146</v>
      </c>
      <c r="AH27" s="19">
        <v>0</v>
      </c>
      <c r="AI27" s="17">
        <v>52496778</v>
      </c>
      <c r="AJ27" s="15">
        <v>2098362</v>
      </c>
      <c r="AK27" s="16">
        <v>2098362</v>
      </c>
      <c r="AL27" s="21">
        <f t="shared" si="0"/>
        <v>3.9971253092904099E-2</v>
      </c>
      <c r="AM27" s="19">
        <v>8445106</v>
      </c>
      <c r="AN27" s="16">
        <v>0</v>
      </c>
      <c r="AO27" s="16">
        <v>0</v>
      </c>
      <c r="AP27" s="17">
        <v>8445106</v>
      </c>
      <c r="AQ27" s="15">
        <v>0</v>
      </c>
      <c r="AR27" s="16">
        <v>181054</v>
      </c>
      <c r="AS27" s="16">
        <v>0</v>
      </c>
      <c r="AT27" s="16">
        <v>635081</v>
      </c>
      <c r="AU27" s="16">
        <v>84532</v>
      </c>
      <c r="AV27" s="16">
        <v>31504</v>
      </c>
      <c r="AW27" s="18">
        <v>6994</v>
      </c>
      <c r="AX27" s="19">
        <v>11180</v>
      </c>
      <c r="AY27" s="16">
        <v>10800</v>
      </c>
      <c r="AZ27" s="17">
        <v>21980</v>
      </c>
      <c r="BA27" s="15">
        <v>0</v>
      </c>
      <c r="BB27" s="16">
        <v>0</v>
      </c>
      <c r="BC27" s="16">
        <v>0</v>
      </c>
      <c r="BD27" s="16">
        <v>7810</v>
      </c>
      <c r="BE27" s="16">
        <v>10010</v>
      </c>
      <c r="BF27" s="20">
        <v>17820</v>
      </c>
      <c r="BG27" s="18">
        <v>1540</v>
      </c>
      <c r="BH27" s="19">
        <v>24090</v>
      </c>
      <c r="BI27" s="16">
        <v>13500</v>
      </c>
      <c r="BJ27" s="16">
        <v>7220</v>
      </c>
      <c r="BK27" s="16">
        <v>6750</v>
      </c>
      <c r="BL27" s="20">
        <v>51560</v>
      </c>
      <c r="BM27" s="16">
        <v>920</v>
      </c>
      <c r="BN27" s="16">
        <v>367220</v>
      </c>
      <c r="BO27" s="17">
        <v>1400205</v>
      </c>
      <c r="BP27" s="15">
        <v>7044901</v>
      </c>
      <c r="BQ27" s="18">
        <v>0</v>
      </c>
      <c r="BR27" s="19">
        <v>0</v>
      </c>
      <c r="BS27" s="17">
        <v>7044901</v>
      </c>
      <c r="BT27" s="15">
        <v>281759</v>
      </c>
      <c r="BU27" s="16">
        <v>281759</v>
      </c>
      <c r="BV27" s="21">
        <f t="shared" si="1"/>
        <v>3.9994742296591536E-2</v>
      </c>
      <c r="BW27" s="19">
        <v>12509309</v>
      </c>
      <c r="BX27" s="16">
        <v>0</v>
      </c>
      <c r="BY27" s="16">
        <v>28392</v>
      </c>
      <c r="BZ27" s="17">
        <v>12537701</v>
      </c>
      <c r="CA27" s="15">
        <v>733</v>
      </c>
      <c r="CB27" s="16">
        <v>199942</v>
      </c>
      <c r="CC27" s="16">
        <v>0</v>
      </c>
      <c r="CD27" s="16">
        <v>678694</v>
      </c>
      <c r="CE27" s="16">
        <v>99365</v>
      </c>
      <c r="CF27" s="16">
        <v>28531</v>
      </c>
      <c r="CG27" s="18">
        <v>6841</v>
      </c>
      <c r="CH27" s="19">
        <v>9360</v>
      </c>
      <c r="CI27" s="16">
        <v>9600</v>
      </c>
      <c r="CJ27" s="17">
        <v>18960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27720</v>
      </c>
      <c r="CS27" s="16">
        <v>12150</v>
      </c>
      <c r="CT27" s="16">
        <v>2660</v>
      </c>
      <c r="CU27" s="16">
        <v>5850</v>
      </c>
      <c r="CV27" s="20">
        <v>48380</v>
      </c>
      <c r="CW27" s="16">
        <v>1610</v>
      </c>
      <c r="CX27" s="16">
        <v>347730</v>
      </c>
      <c r="CY27" s="17">
        <v>1430786</v>
      </c>
      <c r="CZ27" s="15">
        <v>11078525</v>
      </c>
      <c r="DA27" s="18">
        <v>0</v>
      </c>
      <c r="DB27" s="19">
        <v>28390</v>
      </c>
      <c r="DC27" s="17">
        <v>11106915</v>
      </c>
      <c r="DD27" s="15">
        <v>444240</v>
      </c>
      <c r="DE27" s="16">
        <v>444240</v>
      </c>
      <c r="DF27" s="21">
        <f t="shared" si="2"/>
        <v>3.9996704755550935E-2</v>
      </c>
      <c r="DG27" s="19">
        <v>10245620</v>
      </c>
      <c r="DH27" s="16">
        <v>0</v>
      </c>
      <c r="DI27" s="16">
        <v>37049</v>
      </c>
      <c r="DJ27" s="17">
        <v>10282669</v>
      </c>
      <c r="DK27" s="15">
        <v>0</v>
      </c>
      <c r="DL27" s="16">
        <v>105730</v>
      </c>
      <c r="DM27" s="16">
        <v>0</v>
      </c>
      <c r="DN27" s="16">
        <v>306980</v>
      </c>
      <c r="DO27" s="16">
        <v>46740</v>
      </c>
      <c r="DP27" s="16">
        <v>11319</v>
      </c>
      <c r="DQ27" s="18">
        <v>3355</v>
      </c>
      <c r="DR27" s="19">
        <v>4160</v>
      </c>
      <c r="DS27" s="16">
        <v>4500</v>
      </c>
      <c r="DT27" s="17">
        <v>8660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11550</v>
      </c>
      <c r="EC27" s="16">
        <v>7650</v>
      </c>
      <c r="ED27" s="16">
        <v>1900</v>
      </c>
      <c r="EE27" s="16">
        <v>2250</v>
      </c>
      <c r="EF27" s="20">
        <v>23350</v>
      </c>
      <c r="EG27" s="16">
        <v>690</v>
      </c>
      <c r="EH27" s="16">
        <v>32180</v>
      </c>
      <c r="EI27" s="17">
        <v>539004</v>
      </c>
      <c r="EJ27" s="15">
        <v>9706616</v>
      </c>
      <c r="EK27" s="18">
        <v>0</v>
      </c>
      <c r="EL27" s="19">
        <v>37049</v>
      </c>
      <c r="EM27" s="17">
        <v>9743665</v>
      </c>
      <c r="EN27" s="15">
        <v>389733</v>
      </c>
      <c r="EO27" s="16">
        <v>389733</v>
      </c>
      <c r="EP27" s="21">
        <f t="shared" si="3"/>
        <v>3.9998604221306869E-2</v>
      </c>
      <c r="EQ27" s="19">
        <v>4551568</v>
      </c>
      <c r="ER27" s="16">
        <v>0</v>
      </c>
      <c r="ES27" s="16">
        <v>0</v>
      </c>
      <c r="ET27" s="17">
        <v>4551568</v>
      </c>
      <c r="EU27" s="15">
        <v>0</v>
      </c>
      <c r="EV27" s="16">
        <v>28176</v>
      </c>
      <c r="EW27" s="16">
        <v>0</v>
      </c>
      <c r="EX27" s="16">
        <v>77620</v>
      </c>
      <c r="EY27" s="16">
        <v>10855</v>
      </c>
      <c r="EZ27" s="16">
        <v>2408</v>
      </c>
      <c r="FA27" s="18">
        <v>732</v>
      </c>
      <c r="FB27" s="19">
        <v>780</v>
      </c>
      <c r="FC27" s="16">
        <v>600</v>
      </c>
      <c r="FD27" s="17">
        <v>1380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4290</v>
      </c>
      <c r="FM27" s="16">
        <v>1350</v>
      </c>
      <c r="FN27" s="16">
        <v>760</v>
      </c>
      <c r="FO27" s="16">
        <v>450</v>
      </c>
      <c r="FP27" s="20">
        <v>6850</v>
      </c>
      <c r="FQ27" s="16">
        <v>0</v>
      </c>
      <c r="FR27" s="16">
        <v>0</v>
      </c>
      <c r="FS27" s="17">
        <v>128021</v>
      </c>
      <c r="FT27" s="15">
        <v>4423547</v>
      </c>
      <c r="FU27" s="18">
        <v>0</v>
      </c>
      <c r="FV27" s="19">
        <v>0</v>
      </c>
      <c r="FW27" s="17">
        <v>4423547</v>
      </c>
      <c r="FX27" s="15">
        <v>176939</v>
      </c>
      <c r="FY27" s="16">
        <v>176939</v>
      </c>
      <c r="FZ27" s="21">
        <f t="shared" si="4"/>
        <v>3.9999348938758873E-2</v>
      </c>
      <c r="GA27" s="19">
        <v>8735956</v>
      </c>
      <c r="GB27" s="16">
        <v>0</v>
      </c>
      <c r="GC27" s="16">
        <v>0</v>
      </c>
      <c r="GD27" s="17">
        <v>8735956</v>
      </c>
      <c r="GE27" s="15">
        <v>0</v>
      </c>
      <c r="GF27" s="16">
        <v>14884</v>
      </c>
      <c r="GG27" s="16">
        <v>0</v>
      </c>
      <c r="GH27" s="16">
        <v>37882</v>
      </c>
      <c r="GI27" s="16">
        <v>1967</v>
      </c>
      <c r="GJ27" s="16">
        <v>1342</v>
      </c>
      <c r="GK27" s="18">
        <v>265</v>
      </c>
      <c r="GL27" s="19">
        <v>0</v>
      </c>
      <c r="GM27" s="16">
        <v>300</v>
      </c>
      <c r="GN27" s="17">
        <v>300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1650</v>
      </c>
      <c r="GW27" s="16">
        <v>900</v>
      </c>
      <c r="GX27" s="16">
        <v>380</v>
      </c>
      <c r="GY27" s="16">
        <v>0</v>
      </c>
      <c r="GZ27" s="20">
        <v>2930</v>
      </c>
      <c r="HA27" s="16">
        <v>230</v>
      </c>
      <c r="HB27" s="16">
        <v>0</v>
      </c>
      <c r="HC27" s="17">
        <v>59800</v>
      </c>
      <c r="HD27" s="15">
        <v>8676156</v>
      </c>
      <c r="HE27" s="18">
        <v>0</v>
      </c>
      <c r="HF27" s="19">
        <v>0</v>
      </c>
      <c r="HG27" s="17">
        <v>8676156</v>
      </c>
      <c r="HH27" s="15">
        <v>347044</v>
      </c>
      <c r="HI27" s="16">
        <v>347044</v>
      </c>
      <c r="HJ27" s="21">
        <f t="shared" si="5"/>
        <v>3.9999741821147523E-2</v>
      </c>
      <c r="HK27" s="19">
        <v>137381317</v>
      </c>
      <c r="HL27" s="16">
        <v>250</v>
      </c>
      <c r="HM27" s="16">
        <v>65441</v>
      </c>
      <c r="HN27" s="17">
        <v>137447008</v>
      </c>
      <c r="HO27" s="15">
        <v>11959</v>
      </c>
      <c r="HP27" s="16">
        <v>4238520</v>
      </c>
      <c r="HQ27" s="16">
        <v>776</v>
      </c>
      <c r="HR27" s="16">
        <v>14031495</v>
      </c>
      <c r="HS27" s="16">
        <v>788068</v>
      </c>
      <c r="HT27" s="16">
        <v>915872</v>
      </c>
      <c r="HU27" s="18">
        <v>209572</v>
      </c>
      <c r="HV27" s="19">
        <v>436540</v>
      </c>
      <c r="HW27" s="16">
        <v>419700</v>
      </c>
      <c r="HX27" s="17">
        <v>856240</v>
      </c>
      <c r="HY27" s="15">
        <v>468000</v>
      </c>
      <c r="HZ27" s="16">
        <v>64200</v>
      </c>
      <c r="IA27" s="16">
        <v>0</v>
      </c>
      <c r="IB27" s="16">
        <v>1082070</v>
      </c>
      <c r="IC27" s="16">
        <v>3178010</v>
      </c>
      <c r="ID27" s="20">
        <v>4260080</v>
      </c>
      <c r="IE27" s="18">
        <v>465340</v>
      </c>
      <c r="IF27" s="19">
        <v>588390</v>
      </c>
      <c r="IG27" s="16">
        <v>127800</v>
      </c>
      <c r="IH27" s="16">
        <v>141360</v>
      </c>
      <c r="II27" s="16">
        <v>170550</v>
      </c>
      <c r="IJ27" s="20">
        <v>1028100</v>
      </c>
      <c r="IK27" s="16">
        <v>78430</v>
      </c>
      <c r="IL27" s="16">
        <v>16539170</v>
      </c>
      <c r="IM27" s="17">
        <v>43955046</v>
      </c>
      <c r="IN27" s="15">
        <v>93426377</v>
      </c>
      <c r="IO27" s="18">
        <v>146</v>
      </c>
      <c r="IP27" s="19">
        <v>65439</v>
      </c>
      <c r="IQ27" s="17">
        <v>93491962</v>
      </c>
      <c r="IR27" s="15">
        <v>3738077</v>
      </c>
      <c r="IS27" s="16">
        <v>3738077</v>
      </c>
      <c r="IT27" s="21">
        <f t="shared" si="6"/>
        <v>3.9982870399061683E-2</v>
      </c>
    </row>
    <row r="28" spans="1:254" s="49" customFormat="1" ht="12.6" customHeight="1" x14ac:dyDescent="0.15">
      <c r="A28" s="65">
        <v>16</v>
      </c>
      <c r="B28" s="66" t="s">
        <v>95</v>
      </c>
      <c r="C28" s="12">
        <v>38386752</v>
      </c>
      <c r="D28" s="9">
        <v>0</v>
      </c>
      <c r="E28" s="9">
        <v>0</v>
      </c>
      <c r="F28" s="10">
        <v>38386752</v>
      </c>
      <c r="G28" s="8">
        <v>1486</v>
      </c>
      <c r="H28" s="9">
        <v>1431960</v>
      </c>
      <c r="I28" s="9">
        <v>344</v>
      </c>
      <c r="J28" s="9">
        <v>4855440</v>
      </c>
      <c r="K28" s="9">
        <v>344058</v>
      </c>
      <c r="L28" s="9">
        <v>370711</v>
      </c>
      <c r="M28" s="11">
        <v>76931</v>
      </c>
      <c r="N28" s="12">
        <v>170560</v>
      </c>
      <c r="O28" s="9">
        <v>148200</v>
      </c>
      <c r="P28" s="10">
        <v>318760</v>
      </c>
      <c r="Q28" s="8">
        <v>226200</v>
      </c>
      <c r="R28" s="9">
        <v>31200</v>
      </c>
      <c r="S28" s="9">
        <v>0</v>
      </c>
      <c r="T28" s="9">
        <v>401940</v>
      </c>
      <c r="U28" s="9">
        <v>1066940</v>
      </c>
      <c r="V28" s="13">
        <v>1468880</v>
      </c>
      <c r="W28" s="11">
        <v>169590</v>
      </c>
      <c r="X28" s="12">
        <v>224070</v>
      </c>
      <c r="Y28" s="9">
        <v>55800</v>
      </c>
      <c r="Z28" s="9">
        <v>66880</v>
      </c>
      <c r="AA28" s="9">
        <v>63000</v>
      </c>
      <c r="AB28" s="13">
        <v>409750</v>
      </c>
      <c r="AC28" s="9">
        <v>27600</v>
      </c>
      <c r="AD28" s="9">
        <v>6760210</v>
      </c>
      <c r="AE28" s="10">
        <v>16492776</v>
      </c>
      <c r="AF28" s="8">
        <v>21893976</v>
      </c>
      <c r="AG28" s="11">
        <v>0</v>
      </c>
      <c r="AH28" s="12">
        <v>0</v>
      </c>
      <c r="AI28" s="10">
        <v>21893976</v>
      </c>
      <c r="AJ28" s="8">
        <v>875113</v>
      </c>
      <c r="AK28" s="9">
        <v>875113</v>
      </c>
      <c r="AL28" s="14">
        <f t="shared" si="0"/>
        <v>3.9970492339993433E-2</v>
      </c>
      <c r="AM28" s="12">
        <v>3852143</v>
      </c>
      <c r="AN28" s="9">
        <v>0</v>
      </c>
      <c r="AO28" s="9">
        <v>0</v>
      </c>
      <c r="AP28" s="10">
        <v>3852143</v>
      </c>
      <c r="AQ28" s="8">
        <v>0</v>
      </c>
      <c r="AR28" s="9">
        <v>67268</v>
      </c>
      <c r="AS28" s="9">
        <v>86</v>
      </c>
      <c r="AT28" s="9">
        <v>280763</v>
      </c>
      <c r="AU28" s="9">
        <v>46537</v>
      </c>
      <c r="AV28" s="9">
        <v>13792</v>
      </c>
      <c r="AW28" s="11">
        <v>2657</v>
      </c>
      <c r="AX28" s="12">
        <v>3120</v>
      </c>
      <c r="AY28" s="9">
        <v>4200</v>
      </c>
      <c r="AZ28" s="10">
        <v>7320</v>
      </c>
      <c r="BA28" s="8">
        <v>0</v>
      </c>
      <c r="BB28" s="9">
        <v>0</v>
      </c>
      <c r="BC28" s="9">
        <v>0</v>
      </c>
      <c r="BD28" s="9">
        <v>4070</v>
      </c>
      <c r="BE28" s="9">
        <v>1540</v>
      </c>
      <c r="BF28" s="13">
        <v>5610</v>
      </c>
      <c r="BG28" s="11">
        <v>880</v>
      </c>
      <c r="BH28" s="12">
        <v>6930</v>
      </c>
      <c r="BI28" s="9">
        <v>3150</v>
      </c>
      <c r="BJ28" s="9">
        <v>3040</v>
      </c>
      <c r="BK28" s="9">
        <v>2700</v>
      </c>
      <c r="BL28" s="13">
        <v>15820</v>
      </c>
      <c r="BM28" s="9">
        <v>460</v>
      </c>
      <c r="BN28" s="9">
        <v>164980</v>
      </c>
      <c r="BO28" s="10">
        <v>606087</v>
      </c>
      <c r="BP28" s="8">
        <v>3246056</v>
      </c>
      <c r="BQ28" s="11">
        <v>0</v>
      </c>
      <c r="BR28" s="12">
        <v>0</v>
      </c>
      <c r="BS28" s="10">
        <v>3246056</v>
      </c>
      <c r="BT28" s="8">
        <v>129826</v>
      </c>
      <c r="BU28" s="9">
        <v>129826</v>
      </c>
      <c r="BV28" s="14">
        <f t="shared" si="1"/>
        <v>3.9994997005596944E-2</v>
      </c>
      <c r="BW28" s="12">
        <v>6621163</v>
      </c>
      <c r="BX28" s="9">
        <v>0</v>
      </c>
      <c r="BY28" s="9">
        <v>0</v>
      </c>
      <c r="BZ28" s="10">
        <v>6621163</v>
      </c>
      <c r="CA28" s="8">
        <v>0</v>
      </c>
      <c r="CB28" s="9">
        <v>98839</v>
      </c>
      <c r="CC28" s="9">
        <v>87</v>
      </c>
      <c r="CD28" s="9">
        <v>351584</v>
      </c>
      <c r="CE28" s="9">
        <v>51778</v>
      </c>
      <c r="CF28" s="9">
        <v>15596</v>
      </c>
      <c r="CG28" s="11">
        <v>3090</v>
      </c>
      <c r="CH28" s="12">
        <v>4160</v>
      </c>
      <c r="CI28" s="9">
        <v>3300</v>
      </c>
      <c r="CJ28" s="10">
        <v>7460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12540</v>
      </c>
      <c r="CS28" s="9">
        <v>4500</v>
      </c>
      <c r="CT28" s="9">
        <v>2280</v>
      </c>
      <c r="CU28" s="9">
        <v>3600</v>
      </c>
      <c r="CV28" s="13">
        <v>22920</v>
      </c>
      <c r="CW28" s="9">
        <v>690</v>
      </c>
      <c r="CX28" s="9">
        <v>178450</v>
      </c>
      <c r="CY28" s="10">
        <v>730407</v>
      </c>
      <c r="CZ28" s="8">
        <v>5890756</v>
      </c>
      <c r="DA28" s="11">
        <v>0</v>
      </c>
      <c r="DB28" s="12">
        <v>0</v>
      </c>
      <c r="DC28" s="10">
        <v>5890756</v>
      </c>
      <c r="DD28" s="8">
        <v>235612</v>
      </c>
      <c r="DE28" s="9">
        <v>235612</v>
      </c>
      <c r="DF28" s="14">
        <f t="shared" si="2"/>
        <v>3.9996903623236137E-2</v>
      </c>
      <c r="DG28" s="12">
        <v>5130482</v>
      </c>
      <c r="DH28" s="9">
        <v>0</v>
      </c>
      <c r="DI28" s="9">
        <v>0</v>
      </c>
      <c r="DJ28" s="10">
        <v>5130482</v>
      </c>
      <c r="DK28" s="8">
        <v>0</v>
      </c>
      <c r="DL28" s="9">
        <v>48608</v>
      </c>
      <c r="DM28" s="9">
        <v>0</v>
      </c>
      <c r="DN28" s="9">
        <v>157953</v>
      </c>
      <c r="DO28" s="9">
        <v>26444</v>
      </c>
      <c r="DP28" s="9">
        <v>6404</v>
      </c>
      <c r="DQ28" s="11">
        <v>1266</v>
      </c>
      <c r="DR28" s="12">
        <v>780</v>
      </c>
      <c r="DS28" s="9">
        <v>1500</v>
      </c>
      <c r="DT28" s="10">
        <v>2280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5610</v>
      </c>
      <c r="EC28" s="9">
        <v>6300</v>
      </c>
      <c r="ED28" s="9">
        <v>380</v>
      </c>
      <c r="EE28" s="9">
        <v>1800</v>
      </c>
      <c r="EF28" s="13">
        <v>14090</v>
      </c>
      <c r="EG28" s="9">
        <v>0</v>
      </c>
      <c r="EH28" s="9">
        <v>18970</v>
      </c>
      <c r="EI28" s="10">
        <v>276015</v>
      </c>
      <c r="EJ28" s="8">
        <v>4854467</v>
      </c>
      <c r="EK28" s="11">
        <v>0</v>
      </c>
      <c r="EL28" s="12">
        <v>0</v>
      </c>
      <c r="EM28" s="10">
        <v>4854467</v>
      </c>
      <c r="EN28" s="8">
        <v>194172</v>
      </c>
      <c r="EO28" s="9">
        <v>194172</v>
      </c>
      <c r="EP28" s="14">
        <f t="shared" si="3"/>
        <v>3.999862394779901E-2</v>
      </c>
      <c r="EQ28" s="12">
        <v>2189987</v>
      </c>
      <c r="ER28" s="9">
        <v>0</v>
      </c>
      <c r="ES28" s="9">
        <v>0</v>
      </c>
      <c r="ET28" s="10">
        <v>2189987</v>
      </c>
      <c r="EU28" s="8">
        <v>0</v>
      </c>
      <c r="EV28" s="9">
        <v>9196</v>
      </c>
      <c r="EW28" s="9">
        <v>0</v>
      </c>
      <c r="EX28" s="9">
        <v>39293</v>
      </c>
      <c r="EY28" s="9">
        <v>4234</v>
      </c>
      <c r="EZ28" s="9">
        <v>1168</v>
      </c>
      <c r="FA28" s="11">
        <v>175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1650</v>
      </c>
      <c r="FM28" s="9">
        <v>900</v>
      </c>
      <c r="FN28" s="9">
        <v>380</v>
      </c>
      <c r="FO28" s="9">
        <v>0</v>
      </c>
      <c r="FP28" s="13">
        <v>2930</v>
      </c>
      <c r="FQ28" s="9">
        <v>0</v>
      </c>
      <c r="FR28" s="9">
        <v>0</v>
      </c>
      <c r="FS28" s="10">
        <v>56996</v>
      </c>
      <c r="FT28" s="8">
        <v>2132991</v>
      </c>
      <c r="FU28" s="11">
        <v>0</v>
      </c>
      <c r="FV28" s="12">
        <v>0</v>
      </c>
      <c r="FW28" s="10">
        <v>2132991</v>
      </c>
      <c r="FX28" s="8">
        <v>85318</v>
      </c>
      <c r="FY28" s="9">
        <v>85318</v>
      </c>
      <c r="FZ28" s="14">
        <f t="shared" si="4"/>
        <v>3.999923112661985E-2</v>
      </c>
      <c r="GA28" s="12">
        <v>2281738</v>
      </c>
      <c r="GB28" s="9">
        <v>0</v>
      </c>
      <c r="GC28" s="9">
        <v>0</v>
      </c>
      <c r="GD28" s="10">
        <v>2281738</v>
      </c>
      <c r="GE28" s="8">
        <v>0</v>
      </c>
      <c r="GF28" s="9">
        <v>3578</v>
      </c>
      <c r="GG28" s="9">
        <v>0</v>
      </c>
      <c r="GH28" s="9">
        <v>14876</v>
      </c>
      <c r="GI28" s="9">
        <v>3912</v>
      </c>
      <c r="GJ28" s="9">
        <v>474</v>
      </c>
      <c r="GK28" s="11">
        <v>93</v>
      </c>
      <c r="GL28" s="12">
        <v>0</v>
      </c>
      <c r="GM28" s="9">
        <v>300</v>
      </c>
      <c r="GN28" s="10">
        <v>300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660</v>
      </c>
      <c r="GW28" s="9">
        <v>450</v>
      </c>
      <c r="GX28" s="9">
        <v>0</v>
      </c>
      <c r="GY28" s="9">
        <v>0</v>
      </c>
      <c r="GZ28" s="13">
        <v>1110</v>
      </c>
      <c r="HA28" s="9">
        <v>0</v>
      </c>
      <c r="HB28" s="9">
        <v>0</v>
      </c>
      <c r="HC28" s="10">
        <v>24343</v>
      </c>
      <c r="HD28" s="8">
        <v>2257395</v>
      </c>
      <c r="HE28" s="11">
        <v>0</v>
      </c>
      <c r="HF28" s="12">
        <v>0</v>
      </c>
      <c r="HG28" s="10">
        <v>2257395</v>
      </c>
      <c r="HH28" s="8">
        <v>90294</v>
      </c>
      <c r="HI28" s="9">
        <v>90294</v>
      </c>
      <c r="HJ28" s="14">
        <f t="shared" si="5"/>
        <v>3.9999202620719904E-2</v>
      </c>
      <c r="HK28" s="12">
        <v>58462265</v>
      </c>
      <c r="HL28" s="9">
        <v>0</v>
      </c>
      <c r="HM28" s="9">
        <v>0</v>
      </c>
      <c r="HN28" s="10">
        <v>58462265</v>
      </c>
      <c r="HO28" s="8">
        <v>1486</v>
      </c>
      <c r="HP28" s="9">
        <v>1659449</v>
      </c>
      <c r="HQ28" s="9">
        <v>517</v>
      </c>
      <c r="HR28" s="9">
        <v>5699909</v>
      </c>
      <c r="HS28" s="9">
        <v>476963</v>
      </c>
      <c r="HT28" s="9">
        <v>408145</v>
      </c>
      <c r="HU28" s="11">
        <v>84212</v>
      </c>
      <c r="HV28" s="12">
        <v>178620</v>
      </c>
      <c r="HW28" s="9">
        <v>157500</v>
      </c>
      <c r="HX28" s="10">
        <v>336120</v>
      </c>
      <c r="HY28" s="8">
        <v>226200</v>
      </c>
      <c r="HZ28" s="9">
        <v>31200</v>
      </c>
      <c r="IA28" s="9">
        <v>0</v>
      </c>
      <c r="IB28" s="9">
        <v>406010</v>
      </c>
      <c r="IC28" s="9">
        <v>1068480</v>
      </c>
      <c r="ID28" s="13">
        <v>1474490</v>
      </c>
      <c r="IE28" s="11">
        <v>170470</v>
      </c>
      <c r="IF28" s="12">
        <v>251460</v>
      </c>
      <c r="IG28" s="9">
        <v>71100</v>
      </c>
      <c r="IH28" s="9">
        <v>72960</v>
      </c>
      <c r="II28" s="9">
        <v>71100</v>
      </c>
      <c r="IJ28" s="13">
        <v>466620</v>
      </c>
      <c r="IK28" s="9">
        <v>28750</v>
      </c>
      <c r="IL28" s="9">
        <v>7122610</v>
      </c>
      <c r="IM28" s="10">
        <v>18186624</v>
      </c>
      <c r="IN28" s="8">
        <v>40275641</v>
      </c>
      <c r="IO28" s="11">
        <v>0</v>
      </c>
      <c r="IP28" s="12">
        <v>0</v>
      </c>
      <c r="IQ28" s="10">
        <v>40275641</v>
      </c>
      <c r="IR28" s="8">
        <v>1610335</v>
      </c>
      <c r="IS28" s="9">
        <v>1610335</v>
      </c>
      <c r="IT28" s="14">
        <f t="shared" si="6"/>
        <v>3.9982852166151744E-2</v>
      </c>
    </row>
    <row r="29" spans="1:254" s="49" customFormat="1" ht="12.6" customHeight="1" x14ac:dyDescent="0.15">
      <c r="A29" s="67">
        <v>17</v>
      </c>
      <c r="B29" s="68" t="s">
        <v>96</v>
      </c>
      <c r="C29" s="19">
        <v>42997149</v>
      </c>
      <c r="D29" s="16">
        <v>0</v>
      </c>
      <c r="E29" s="16">
        <v>0</v>
      </c>
      <c r="F29" s="17">
        <v>42997149</v>
      </c>
      <c r="G29" s="15">
        <v>2702</v>
      </c>
      <c r="H29" s="16">
        <v>1353239</v>
      </c>
      <c r="I29" s="16">
        <v>600</v>
      </c>
      <c r="J29" s="16">
        <v>5704699</v>
      </c>
      <c r="K29" s="16">
        <v>261720</v>
      </c>
      <c r="L29" s="16">
        <v>427918</v>
      </c>
      <c r="M29" s="18">
        <v>75735</v>
      </c>
      <c r="N29" s="19">
        <v>189800</v>
      </c>
      <c r="O29" s="16">
        <v>166200</v>
      </c>
      <c r="P29" s="17">
        <v>356000</v>
      </c>
      <c r="Q29" s="15">
        <v>217620</v>
      </c>
      <c r="R29" s="16">
        <v>53100</v>
      </c>
      <c r="S29" s="16">
        <v>260</v>
      </c>
      <c r="T29" s="16">
        <v>523490</v>
      </c>
      <c r="U29" s="16">
        <v>1552330</v>
      </c>
      <c r="V29" s="20">
        <v>2075820</v>
      </c>
      <c r="W29" s="18">
        <v>272660</v>
      </c>
      <c r="X29" s="19">
        <v>229680</v>
      </c>
      <c r="Y29" s="16">
        <v>43200</v>
      </c>
      <c r="Z29" s="16">
        <v>53960</v>
      </c>
      <c r="AA29" s="16">
        <v>101250</v>
      </c>
      <c r="AB29" s="20">
        <v>428090</v>
      </c>
      <c r="AC29" s="16">
        <v>32200</v>
      </c>
      <c r="AD29" s="16">
        <v>8897850</v>
      </c>
      <c r="AE29" s="17">
        <v>20159613</v>
      </c>
      <c r="AF29" s="15">
        <v>22837536</v>
      </c>
      <c r="AG29" s="18">
        <v>0</v>
      </c>
      <c r="AH29" s="19">
        <v>0</v>
      </c>
      <c r="AI29" s="17">
        <v>22837536</v>
      </c>
      <c r="AJ29" s="15">
        <v>912659</v>
      </c>
      <c r="AK29" s="16">
        <v>912659</v>
      </c>
      <c r="AL29" s="21">
        <f t="shared" si="0"/>
        <v>3.99631116071366E-2</v>
      </c>
      <c r="AM29" s="19">
        <v>3300698</v>
      </c>
      <c r="AN29" s="16">
        <v>0</v>
      </c>
      <c r="AO29" s="16">
        <v>0</v>
      </c>
      <c r="AP29" s="17">
        <v>3300698</v>
      </c>
      <c r="AQ29" s="15">
        <v>0</v>
      </c>
      <c r="AR29" s="16">
        <v>61153</v>
      </c>
      <c r="AS29" s="16">
        <v>0</v>
      </c>
      <c r="AT29" s="16">
        <v>227996</v>
      </c>
      <c r="AU29" s="16">
        <v>39349</v>
      </c>
      <c r="AV29" s="16">
        <v>12969</v>
      </c>
      <c r="AW29" s="18">
        <v>2695</v>
      </c>
      <c r="AX29" s="19">
        <v>2340</v>
      </c>
      <c r="AY29" s="16">
        <v>3000</v>
      </c>
      <c r="AZ29" s="17">
        <v>5340</v>
      </c>
      <c r="BA29" s="15">
        <v>0</v>
      </c>
      <c r="BB29" s="16">
        <v>0</v>
      </c>
      <c r="BC29" s="16">
        <v>0</v>
      </c>
      <c r="BD29" s="16">
        <v>2860</v>
      </c>
      <c r="BE29" s="16">
        <v>1940</v>
      </c>
      <c r="BF29" s="20">
        <v>4800</v>
      </c>
      <c r="BG29" s="18">
        <v>770</v>
      </c>
      <c r="BH29" s="19">
        <v>9900</v>
      </c>
      <c r="BI29" s="16">
        <v>6300</v>
      </c>
      <c r="BJ29" s="16">
        <v>1900</v>
      </c>
      <c r="BK29" s="16">
        <v>4500</v>
      </c>
      <c r="BL29" s="20">
        <v>22600</v>
      </c>
      <c r="BM29" s="16">
        <v>690</v>
      </c>
      <c r="BN29" s="16">
        <v>143620</v>
      </c>
      <c r="BO29" s="17">
        <v>521982</v>
      </c>
      <c r="BP29" s="15">
        <v>2778716</v>
      </c>
      <c r="BQ29" s="18">
        <v>0</v>
      </c>
      <c r="BR29" s="19">
        <v>0</v>
      </c>
      <c r="BS29" s="17">
        <v>2778716</v>
      </c>
      <c r="BT29" s="15">
        <v>111135</v>
      </c>
      <c r="BU29" s="16">
        <v>111135</v>
      </c>
      <c r="BV29" s="21">
        <f t="shared" si="1"/>
        <v>3.9995091257976706E-2</v>
      </c>
      <c r="BW29" s="19">
        <v>5178066</v>
      </c>
      <c r="BX29" s="16">
        <v>0</v>
      </c>
      <c r="BY29" s="16">
        <v>0</v>
      </c>
      <c r="BZ29" s="17">
        <v>5178066</v>
      </c>
      <c r="CA29" s="15">
        <v>0</v>
      </c>
      <c r="CB29" s="16">
        <v>75722</v>
      </c>
      <c r="CC29" s="16">
        <v>0</v>
      </c>
      <c r="CD29" s="16">
        <v>263329</v>
      </c>
      <c r="CE29" s="16">
        <v>45355</v>
      </c>
      <c r="CF29" s="16">
        <v>12382</v>
      </c>
      <c r="CG29" s="18">
        <v>2327</v>
      </c>
      <c r="CH29" s="19">
        <v>4420</v>
      </c>
      <c r="CI29" s="16">
        <v>4800</v>
      </c>
      <c r="CJ29" s="17">
        <v>9220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9570</v>
      </c>
      <c r="CS29" s="16">
        <v>4050</v>
      </c>
      <c r="CT29" s="16">
        <v>1900</v>
      </c>
      <c r="CU29" s="16">
        <v>3600</v>
      </c>
      <c r="CV29" s="20">
        <v>19120</v>
      </c>
      <c r="CW29" s="16">
        <v>1380</v>
      </c>
      <c r="CX29" s="16">
        <v>143190</v>
      </c>
      <c r="CY29" s="17">
        <v>572025</v>
      </c>
      <c r="CZ29" s="15">
        <v>4606041</v>
      </c>
      <c r="DA29" s="18">
        <v>0</v>
      </c>
      <c r="DB29" s="19">
        <v>0</v>
      </c>
      <c r="DC29" s="17">
        <v>4606041</v>
      </c>
      <c r="DD29" s="15">
        <v>184228</v>
      </c>
      <c r="DE29" s="16">
        <v>184228</v>
      </c>
      <c r="DF29" s="21">
        <f t="shared" si="2"/>
        <v>3.9997038671605395E-2</v>
      </c>
      <c r="DG29" s="19">
        <v>3162149</v>
      </c>
      <c r="DH29" s="16">
        <v>0</v>
      </c>
      <c r="DI29" s="16">
        <v>0</v>
      </c>
      <c r="DJ29" s="17">
        <v>3162149</v>
      </c>
      <c r="DK29" s="15">
        <v>0</v>
      </c>
      <c r="DL29" s="16">
        <v>24667</v>
      </c>
      <c r="DM29" s="16">
        <v>0</v>
      </c>
      <c r="DN29" s="16">
        <v>88933</v>
      </c>
      <c r="DO29" s="16">
        <v>15237</v>
      </c>
      <c r="DP29" s="16">
        <v>3657</v>
      </c>
      <c r="DQ29" s="18">
        <v>972</v>
      </c>
      <c r="DR29" s="19">
        <v>1820</v>
      </c>
      <c r="DS29" s="16">
        <v>1500</v>
      </c>
      <c r="DT29" s="17">
        <v>3320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1650</v>
      </c>
      <c r="EC29" s="16">
        <v>2250</v>
      </c>
      <c r="ED29" s="16">
        <v>380</v>
      </c>
      <c r="EE29" s="16">
        <v>1350</v>
      </c>
      <c r="EF29" s="20">
        <v>5630</v>
      </c>
      <c r="EG29" s="16">
        <v>230</v>
      </c>
      <c r="EH29" s="16">
        <v>10380</v>
      </c>
      <c r="EI29" s="17">
        <v>153026</v>
      </c>
      <c r="EJ29" s="15">
        <v>3009123</v>
      </c>
      <c r="EK29" s="18">
        <v>0</v>
      </c>
      <c r="EL29" s="19">
        <v>0</v>
      </c>
      <c r="EM29" s="17">
        <v>3009123</v>
      </c>
      <c r="EN29" s="15">
        <v>120360</v>
      </c>
      <c r="EO29" s="16">
        <v>120360</v>
      </c>
      <c r="EP29" s="21">
        <f t="shared" si="3"/>
        <v>3.9998364972119782E-2</v>
      </c>
      <c r="EQ29" s="19">
        <v>1385230</v>
      </c>
      <c r="ER29" s="16">
        <v>1933</v>
      </c>
      <c r="ES29" s="16">
        <v>0</v>
      </c>
      <c r="ET29" s="17">
        <v>1387163</v>
      </c>
      <c r="EU29" s="15">
        <v>0</v>
      </c>
      <c r="EV29" s="16">
        <v>9682</v>
      </c>
      <c r="EW29" s="16">
        <v>0</v>
      </c>
      <c r="EX29" s="16">
        <v>22399</v>
      </c>
      <c r="EY29" s="16">
        <v>3041</v>
      </c>
      <c r="EZ29" s="16">
        <v>629</v>
      </c>
      <c r="FA29" s="18">
        <v>215</v>
      </c>
      <c r="FB29" s="19">
        <v>0</v>
      </c>
      <c r="FC29" s="16">
        <v>300</v>
      </c>
      <c r="FD29" s="17">
        <v>300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990</v>
      </c>
      <c r="FM29" s="16">
        <v>450</v>
      </c>
      <c r="FN29" s="16">
        <v>0</v>
      </c>
      <c r="FO29" s="16">
        <v>0</v>
      </c>
      <c r="FP29" s="20">
        <v>1440</v>
      </c>
      <c r="FQ29" s="16">
        <v>0</v>
      </c>
      <c r="FR29" s="16">
        <v>0</v>
      </c>
      <c r="FS29" s="17">
        <v>37706</v>
      </c>
      <c r="FT29" s="15">
        <v>1347525</v>
      </c>
      <c r="FU29" s="18">
        <v>1932</v>
      </c>
      <c r="FV29" s="19">
        <v>0</v>
      </c>
      <c r="FW29" s="17">
        <v>1349457</v>
      </c>
      <c r="FX29" s="15">
        <v>53977</v>
      </c>
      <c r="FY29" s="16">
        <v>53977</v>
      </c>
      <c r="FZ29" s="21">
        <f t="shared" si="4"/>
        <v>3.9999051470332142E-2</v>
      </c>
      <c r="GA29" s="19">
        <v>1438613</v>
      </c>
      <c r="GB29" s="16">
        <v>0</v>
      </c>
      <c r="GC29" s="16">
        <v>0</v>
      </c>
      <c r="GD29" s="17">
        <v>1438613</v>
      </c>
      <c r="GE29" s="15">
        <v>0</v>
      </c>
      <c r="GF29" s="16">
        <v>879</v>
      </c>
      <c r="GG29" s="16">
        <v>0</v>
      </c>
      <c r="GH29" s="16">
        <v>3517</v>
      </c>
      <c r="GI29" s="16">
        <v>2180</v>
      </c>
      <c r="GJ29" s="16">
        <v>209</v>
      </c>
      <c r="GK29" s="18">
        <v>16</v>
      </c>
      <c r="GL29" s="19">
        <v>0</v>
      </c>
      <c r="GM29" s="16">
        <v>300</v>
      </c>
      <c r="GN29" s="17">
        <v>300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7101</v>
      </c>
      <c r="HD29" s="15">
        <v>1431512</v>
      </c>
      <c r="HE29" s="18">
        <v>0</v>
      </c>
      <c r="HF29" s="19">
        <v>0</v>
      </c>
      <c r="HG29" s="17">
        <v>1431512</v>
      </c>
      <c r="HH29" s="15">
        <v>57260</v>
      </c>
      <c r="HI29" s="16">
        <v>57260</v>
      </c>
      <c r="HJ29" s="21">
        <f t="shared" si="5"/>
        <v>3.9999664690201692E-2</v>
      </c>
      <c r="HK29" s="19">
        <v>57461905</v>
      </c>
      <c r="HL29" s="16">
        <v>1933</v>
      </c>
      <c r="HM29" s="16">
        <v>0</v>
      </c>
      <c r="HN29" s="17">
        <v>57463838</v>
      </c>
      <c r="HO29" s="15">
        <v>2702</v>
      </c>
      <c r="HP29" s="16">
        <v>1525342</v>
      </c>
      <c r="HQ29" s="16">
        <v>600</v>
      </c>
      <c r="HR29" s="16">
        <v>6310873</v>
      </c>
      <c r="HS29" s="16">
        <v>366882</v>
      </c>
      <c r="HT29" s="16">
        <v>457764</v>
      </c>
      <c r="HU29" s="18">
        <v>81960</v>
      </c>
      <c r="HV29" s="19">
        <v>198380</v>
      </c>
      <c r="HW29" s="16">
        <v>176100</v>
      </c>
      <c r="HX29" s="17">
        <v>374480</v>
      </c>
      <c r="HY29" s="15">
        <v>217620</v>
      </c>
      <c r="HZ29" s="16">
        <v>53100</v>
      </c>
      <c r="IA29" s="16">
        <v>260</v>
      </c>
      <c r="IB29" s="16">
        <v>526350</v>
      </c>
      <c r="IC29" s="16">
        <v>1554270</v>
      </c>
      <c r="ID29" s="20">
        <v>2080620</v>
      </c>
      <c r="IE29" s="18">
        <v>273430</v>
      </c>
      <c r="IF29" s="19">
        <v>251790</v>
      </c>
      <c r="IG29" s="16">
        <v>56250</v>
      </c>
      <c r="IH29" s="16">
        <v>58140</v>
      </c>
      <c r="II29" s="16">
        <v>110700</v>
      </c>
      <c r="IJ29" s="20">
        <v>476880</v>
      </c>
      <c r="IK29" s="16">
        <v>34500</v>
      </c>
      <c r="IL29" s="16">
        <v>9195040</v>
      </c>
      <c r="IM29" s="17">
        <v>21451453</v>
      </c>
      <c r="IN29" s="15">
        <v>36010453</v>
      </c>
      <c r="IO29" s="18">
        <v>1932</v>
      </c>
      <c r="IP29" s="19">
        <v>0</v>
      </c>
      <c r="IQ29" s="17">
        <v>36012385</v>
      </c>
      <c r="IR29" s="15">
        <v>1439619</v>
      </c>
      <c r="IS29" s="16">
        <v>1439619</v>
      </c>
      <c r="IT29" s="21">
        <f t="shared" si="6"/>
        <v>3.9975663927840382E-2</v>
      </c>
    </row>
    <row r="30" spans="1:254" s="49" customFormat="1" ht="12.6" customHeight="1" x14ac:dyDescent="0.15">
      <c r="A30" s="65">
        <v>18</v>
      </c>
      <c r="B30" s="66" t="s">
        <v>97</v>
      </c>
      <c r="C30" s="12">
        <v>23442981</v>
      </c>
      <c r="D30" s="9">
        <v>1180</v>
      </c>
      <c r="E30" s="9">
        <v>0</v>
      </c>
      <c r="F30" s="10">
        <v>23444161</v>
      </c>
      <c r="G30" s="8">
        <v>737</v>
      </c>
      <c r="H30" s="9">
        <v>791805</v>
      </c>
      <c r="I30" s="9">
        <v>290</v>
      </c>
      <c r="J30" s="9">
        <v>3076033</v>
      </c>
      <c r="K30" s="9">
        <v>159336</v>
      </c>
      <c r="L30" s="9">
        <v>252190</v>
      </c>
      <c r="M30" s="11">
        <v>47426</v>
      </c>
      <c r="N30" s="12">
        <v>99060</v>
      </c>
      <c r="O30" s="9">
        <v>99900</v>
      </c>
      <c r="P30" s="10">
        <v>198960</v>
      </c>
      <c r="Q30" s="8">
        <v>126880</v>
      </c>
      <c r="R30" s="9">
        <v>18000</v>
      </c>
      <c r="S30" s="9">
        <v>260</v>
      </c>
      <c r="T30" s="9">
        <v>309980</v>
      </c>
      <c r="U30" s="9">
        <v>696160</v>
      </c>
      <c r="V30" s="13">
        <v>1006140</v>
      </c>
      <c r="W30" s="11">
        <v>136450</v>
      </c>
      <c r="X30" s="12">
        <v>126720</v>
      </c>
      <c r="Y30" s="9">
        <v>27450</v>
      </c>
      <c r="Z30" s="9">
        <v>40660</v>
      </c>
      <c r="AA30" s="9">
        <v>61650</v>
      </c>
      <c r="AB30" s="13">
        <v>256480</v>
      </c>
      <c r="AC30" s="9">
        <v>17020</v>
      </c>
      <c r="AD30" s="9">
        <v>4652320</v>
      </c>
      <c r="AE30" s="10">
        <v>10740037</v>
      </c>
      <c r="AF30" s="8">
        <v>12702944</v>
      </c>
      <c r="AG30" s="11">
        <v>1180</v>
      </c>
      <c r="AH30" s="12">
        <v>0</v>
      </c>
      <c r="AI30" s="10">
        <v>12704124</v>
      </c>
      <c r="AJ30" s="8">
        <v>507726</v>
      </c>
      <c r="AK30" s="9">
        <v>507726</v>
      </c>
      <c r="AL30" s="14">
        <f t="shared" si="0"/>
        <v>3.9965447440531911E-2</v>
      </c>
      <c r="AM30" s="12">
        <v>1978030</v>
      </c>
      <c r="AN30" s="9">
        <v>0</v>
      </c>
      <c r="AO30" s="9">
        <v>0</v>
      </c>
      <c r="AP30" s="10">
        <v>1978030</v>
      </c>
      <c r="AQ30" s="8">
        <v>0</v>
      </c>
      <c r="AR30" s="9">
        <v>40602</v>
      </c>
      <c r="AS30" s="9">
        <v>0</v>
      </c>
      <c r="AT30" s="9">
        <v>139765</v>
      </c>
      <c r="AU30" s="9">
        <v>22955</v>
      </c>
      <c r="AV30" s="9">
        <v>7437</v>
      </c>
      <c r="AW30" s="11">
        <v>1454</v>
      </c>
      <c r="AX30" s="12">
        <v>1300</v>
      </c>
      <c r="AY30" s="9">
        <v>3000</v>
      </c>
      <c r="AZ30" s="10">
        <v>4300</v>
      </c>
      <c r="BA30" s="8">
        <v>0</v>
      </c>
      <c r="BB30" s="9">
        <v>0</v>
      </c>
      <c r="BC30" s="9">
        <v>0</v>
      </c>
      <c r="BD30" s="9">
        <v>1760</v>
      </c>
      <c r="BE30" s="9">
        <v>1540</v>
      </c>
      <c r="BF30" s="13">
        <v>3300</v>
      </c>
      <c r="BG30" s="11">
        <v>660</v>
      </c>
      <c r="BH30" s="12">
        <v>8250</v>
      </c>
      <c r="BI30" s="9">
        <v>4050</v>
      </c>
      <c r="BJ30" s="9">
        <v>2280</v>
      </c>
      <c r="BK30" s="9">
        <v>1350</v>
      </c>
      <c r="BL30" s="13">
        <v>15930</v>
      </c>
      <c r="BM30" s="9">
        <v>230</v>
      </c>
      <c r="BN30" s="9">
        <v>85140</v>
      </c>
      <c r="BO30" s="10">
        <v>321773</v>
      </c>
      <c r="BP30" s="8">
        <v>1656257</v>
      </c>
      <c r="BQ30" s="11">
        <v>0</v>
      </c>
      <c r="BR30" s="12">
        <v>0</v>
      </c>
      <c r="BS30" s="10">
        <v>1656257</v>
      </c>
      <c r="BT30" s="8">
        <v>66243</v>
      </c>
      <c r="BU30" s="9">
        <v>66243</v>
      </c>
      <c r="BV30" s="14">
        <f t="shared" si="1"/>
        <v>3.9995604546878893E-2</v>
      </c>
      <c r="BW30" s="12">
        <v>2615302</v>
      </c>
      <c r="BX30" s="9">
        <v>0</v>
      </c>
      <c r="BY30" s="9">
        <v>0</v>
      </c>
      <c r="BZ30" s="10">
        <v>2615302</v>
      </c>
      <c r="CA30" s="8">
        <v>0</v>
      </c>
      <c r="CB30" s="9">
        <v>43731</v>
      </c>
      <c r="CC30" s="9">
        <v>0</v>
      </c>
      <c r="CD30" s="9">
        <v>134499</v>
      </c>
      <c r="CE30" s="9">
        <v>24004</v>
      </c>
      <c r="CF30" s="9">
        <v>6924</v>
      </c>
      <c r="CG30" s="11">
        <v>1330</v>
      </c>
      <c r="CH30" s="12">
        <v>1820</v>
      </c>
      <c r="CI30" s="9">
        <v>2100</v>
      </c>
      <c r="CJ30" s="10">
        <v>3920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6930</v>
      </c>
      <c r="CS30" s="9">
        <v>4050</v>
      </c>
      <c r="CT30" s="9">
        <v>380</v>
      </c>
      <c r="CU30" s="9">
        <v>900</v>
      </c>
      <c r="CV30" s="13">
        <v>12260</v>
      </c>
      <c r="CW30" s="9">
        <v>690</v>
      </c>
      <c r="CX30" s="9">
        <v>73530</v>
      </c>
      <c r="CY30" s="10">
        <v>300888</v>
      </c>
      <c r="CZ30" s="8">
        <v>2314414</v>
      </c>
      <c r="DA30" s="11">
        <v>0</v>
      </c>
      <c r="DB30" s="12">
        <v>0</v>
      </c>
      <c r="DC30" s="10">
        <v>2314414</v>
      </c>
      <c r="DD30" s="8">
        <v>92569</v>
      </c>
      <c r="DE30" s="9">
        <v>92569</v>
      </c>
      <c r="DF30" s="14">
        <f t="shared" si="2"/>
        <v>3.9996733514401486E-2</v>
      </c>
      <c r="DG30" s="12">
        <v>1548104</v>
      </c>
      <c r="DH30" s="9">
        <v>0</v>
      </c>
      <c r="DI30" s="9">
        <v>0</v>
      </c>
      <c r="DJ30" s="10">
        <v>1548104</v>
      </c>
      <c r="DK30" s="8">
        <v>0</v>
      </c>
      <c r="DL30" s="9">
        <v>15473</v>
      </c>
      <c r="DM30" s="9">
        <v>0</v>
      </c>
      <c r="DN30" s="9">
        <v>44546</v>
      </c>
      <c r="DO30" s="9">
        <v>7914</v>
      </c>
      <c r="DP30" s="9">
        <v>1928</v>
      </c>
      <c r="DQ30" s="11">
        <v>434</v>
      </c>
      <c r="DR30" s="12">
        <v>0</v>
      </c>
      <c r="DS30" s="9">
        <v>1200</v>
      </c>
      <c r="DT30" s="10">
        <v>1200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990</v>
      </c>
      <c r="EC30" s="9">
        <v>2250</v>
      </c>
      <c r="ED30" s="9">
        <v>0</v>
      </c>
      <c r="EE30" s="9">
        <v>0</v>
      </c>
      <c r="EF30" s="13">
        <v>3240</v>
      </c>
      <c r="EG30" s="9">
        <v>0</v>
      </c>
      <c r="EH30" s="9">
        <v>7470</v>
      </c>
      <c r="EI30" s="10">
        <v>82205</v>
      </c>
      <c r="EJ30" s="8">
        <v>1465899</v>
      </c>
      <c r="EK30" s="11">
        <v>0</v>
      </c>
      <c r="EL30" s="12">
        <v>0</v>
      </c>
      <c r="EM30" s="10">
        <v>1465899</v>
      </c>
      <c r="EN30" s="8">
        <v>58634</v>
      </c>
      <c r="EO30" s="9">
        <v>58634</v>
      </c>
      <c r="EP30" s="14">
        <f t="shared" si="3"/>
        <v>3.999866293653246E-2</v>
      </c>
      <c r="EQ30" s="12">
        <v>727941</v>
      </c>
      <c r="ER30" s="9">
        <v>0</v>
      </c>
      <c r="ES30" s="9">
        <v>0</v>
      </c>
      <c r="ET30" s="10">
        <v>727941</v>
      </c>
      <c r="EU30" s="8">
        <v>0</v>
      </c>
      <c r="EV30" s="9">
        <v>1223</v>
      </c>
      <c r="EW30" s="9">
        <v>0</v>
      </c>
      <c r="EX30" s="9">
        <v>12207</v>
      </c>
      <c r="EY30" s="9">
        <v>24</v>
      </c>
      <c r="EZ30" s="9">
        <v>414</v>
      </c>
      <c r="FA30" s="11">
        <v>79</v>
      </c>
      <c r="FB30" s="12">
        <v>260</v>
      </c>
      <c r="FC30" s="9">
        <v>0</v>
      </c>
      <c r="FD30" s="10">
        <v>260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330</v>
      </c>
      <c r="FM30" s="9">
        <v>450</v>
      </c>
      <c r="FN30" s="9">
        <v>0</v>
      </c>
      <c r="FO30" s="9">
        <v>0</v>
      </c>
      <c r="FP30" s="13">
        <v>780</v>
      </c>
      <c r="FQ30" s="9">
        <v>0</v>
      </c>
      <c r="FR30" s="9">
        <v>0</v>
      </c>
      <c r="FS30" s="10">
        <v>14987</v>
      </c>
      <c r="FT30" s="8">
        <v>712954</v>
      </c>
      <c r="FU30" s="11">
        <v>0</v>
      </c>
      <c r="FV30" s="12">
        <v>0</v>
      </c>
      <c r="FW30" s="10">
        <v>712954</v>
      </c>
      <c r="FX30" s="8">
        <v>28518</v>
      </c>
      <c r="FY30" s="9">
        <v>28518</v>
      </c>
      <c r="FZ30" s="14">
        <f t="shared" si="4"/>
        <v>3.9999775581594323E-2</v>
      </c>
      <c r="GA30" s="12">
        <v>339701</v>
      </c>
      <c r="GB30" s="9">
        <v>0</v>
      </c>
      <c r="GC30" s="9">
        <v>0</v>
      </c>
      <c r="GD30" s="10">
        <v>339701</v>
      </c>
      <c r="GE30" s="8">
        <v>0</v>
      </c>
      <c r="GF30" s="9">
        <v>282</v>
      </c>
      <c r="GG30" s="9">
        <v>0</v>
      </c>
      <c r="GH30" s="9">
        <v>3102</v>
      </c>
      <c r="GI30" s="9">
        <v>0</v>
      </c>
      <c r="GJ30" s="9">
        <v>86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3470</v>
      </c>
      <c r="HD30" s="8">
        <v>336231</v>
      </c>
      <c r="HE30" s="11">
        <v>0</v>
      </c>
      <c r="HF30" s="12">
        <v>0</v>
      </c>
      <c r="HG30" s="10">
        <v>336231</v>
      </c>
      <c r="HH30" s="8">
        <v>13449</v>
      </c>
      <c r="HI30" s="9">
        <v>13449</v>
      </c>
      <c r="HJ30" s="14">
        <f t="shared" si="5"/>
        <v>3.999928620501976E-2</v>
      </c>
      <c r="HK30" s="12">
        <v>30652059</v>
      </c>
      <c r="HL30" s="9">
        <v>1180</v>
      </c>
      <c r="HM30" s="9">
        <v>0</v>
      </c>
      <c r="HN30" s="10">
        <v>30653239</v>
      </c>
      <c r="HO30" s="8">
        <v>737</v>
      </c>
      <c r="HP30" s="9">
        <v>893116</v>
      </c>
      <c r="HQ30" s="9">
        <v>290</v>
      </c>
      <c r="HR30" s="9">
        <v>3410152</v>
      </c>
      <c r="HS30" s="9">
        <v>214233</v>
      </c>
      <c r="HT30" s="9">
        <v>268979</v>
      </c>
      <c r="HU30" s="11">
        <v>50723</v>
      </c>
      <c r="HV30" s="12">
        <v>102440</v>
      </c>
      <c r="HW30" s="9">
        <v>106200</v>
      </c>
      <c r="HX30" s="10">
        <v>208640</v>
      </c>
      <c r="HY30" s="8">
        <v>126880</v>
      </c>
      <c r="HZ30" s="9">
        <v>18000</v>
      </c>
      <c r="IA30" s="9">
        <v>260</v>
      </c>
      <c r="IB30" s="9">
        <v>311740</v>
      </c>
      <c r="IC30" s="9">
        <v>697700</v>
      </c>
      <c r="ID30" s="13">
        <v>1009440</v>
      </c>
      <c r="IE30" s="11">
        <v>137110</v>
      </c>
      <c r="IF30" s="12">
        <v>143220</v>
      </c>
      <c r="IG30" s="9">
        <v>38250</v>
      </c>
      <c r="IH30" s="9">
        <v>43320</v>
      </c>
      <c r="II30" s="9">
        <v>63900</v>
      </c>
      <c r="IJ30" s="13">
        <v>288690</v>
      </c>
      <c r="IK30" s="9">
        <v>17940</v>
      </c>
      <c r="IL30" s="9">
        <v>4818460</v>
      </c>
      <c r="IM30" s="10">
        <v>11463360</v>
      </c>
      <c r="IN30" s="8">
        <v>19188699</v>
      </c>
      <c r="IO30" s="11">
        <v>1180</v>
      </c>
      <c r="IP30" s="12">
        <v>0</v>
      </c>
      <c r="IQ30" s="10">
        <v>19189879</v>
      </c>
      <c r="IR30" s="8">
        <v>767139</v>
      </c>
      <c r="IS30" s="9">
        <v>767139</v>
      </c>
      <c r="IT30" s="14">
        <f t="shared" si="6"/>
        <v>3.9976229136202475E-2</v>
      </c>
    </row>
    <row r="31" spans="1:254" s="49" customFormat="1" ht="12.6" customHeight="1" x14ac:dyDescent="0.15">
      <c r="A31" s="67">
        <v>19</v>
      </c>
      <c r="B31" s="68" t="s">
        <v>98</v>
      </c>
      <c r="C31" s="19">
        <v>66868140</v>
      </c>
      <c r="D31" s="16">
        <v>0</v>
      </c>
      <c r="E31" s="16">
        <v>0</v>
      </c>
      <c r="F31" s="17">
        <v>66868140</v>
      </c>
      <c r="G31" s="15">
        <v>14718</v>
      </c>
      <c r="H31" s="16">
        <v>2090938</v>
      </c>
      <c r="I31" s="16">
        <v>669</v>
      </c>
      <c r="J31" s="16">
        <v>8691769</v>
      </c>
      <c r="K31" s="16">
        <v>353795</v>
      </c>
      <c r="L31" s="16">
        <v>734070</v>
      </c>
      <c r="M31" s="18">
        <v>119470</v>
      </c>
      <c r="N31" s="19">
        <v>279240</v>
      </c>
      <c r="O31" s="16">
        <v>267000</v>
      </c>
      <c r="P31" s="17">
        <v>546240</v>
      </c>
      <c r="Q31" s="15">
        <v>318240</v>
      </c>
      <c r="R31" s="16">
        <v>58800</v>
      </c>
      <c r="S31" s="16">
        <v>0</v>
      </c>
      <c r="T31" s="16">
        <v>916190</v>
      </c>
      <c r="U31" s="16">
        <v>2514740</v>
      </c>
      <c r="V31" s="20">
        <v>3430930</v>
      </c>
      <c r="W31" s="18">
        <v>389780</v>
      </c>
      <c r="X31" s="19">
        <v>377850</v>
      </c>
      <c r="Y31" s="16">
        <v>67950</v>
      </c>
      <c r="Z31" s="16">
        <v>95000</v>
      </c>
      <c r="AA31" s="16">
        <v>107550</v>
      </c>
      <c r="AB31" s="20">
        <v>648350</v>
      </c>
      <c r="AC31" s="16">
        <v>48070</v>
      </c>
      <c r="AD31" s="16">
        <v>13839140</v>
      </c>
      <c r="AE31" s="17">
        <v>31284310</v>
      </c>
      <c r="AF31" s="15">
        <v>35583830</v>
      </c>
      <c r="AG31" s="18">
        <v>0</v>
      </c>
      <c r="AH31" s="19">
        <v>0</v>
      </c>
      <c r="AI31" s="17">
        <v>35583830</v>
      </c>
      <c r="AJ31" s="15">
        <v>1422043</v>
      </c>
      <c r="AK31" s="16">
        <v>1422043</v>
      </c>
      <c r="AL31" s="21">
        <f t="shared" si="0"/>
        <v>3.99631799050299E-2</v>
      </c>
      <c r="AM31" s="19">
        <v>4978123</v>
      </c>
      <c r="AN31" s="16">
        <v>3151</v>
      </c>
      <c r="AO31" s="16">
        <v>0</v>
      </c>
      <c r="AP31" s="17">
        <v>4981274</v>
      </c>
      <c r="AQ31" s="15">
        <v>0</v>
      </c>
      <c r="AR31" s="16">
        <v>98292</v>
      </c>
      <c r="AS31" s="16">
        <v>0</v>
      </c>
      <c r="AT31" s="16">
        <v>357820</v>
      </c>
      <c r="AU31" s="16">
        <v>51357</v>
      </c>
      <c r="AV31" s="16">
        <v>18740</v>
      </c>
      <c r="AW31" s="18">
        <v>3963</v>
      </c>
      <c r="AX31" s="19">
        <v>5980</v>
      </c>
      <c r="AY31" s="16">
        <v>6900</v>
      </c>
      <c r="AZ31" s="17">
        <v>12880</v>
      </c>
      <c r="BA31" s="15">
        <v>0</v>
      </c>
      <c r="BB31" s="16">
        <v>0</v>
      </c>
      <c r="BC31" s="16">
        <v>0</v>
      </c>
      <c r="BD31" s="16">
        <v>5060</v>
      </c>
      <c r="BE31" s="16">
        <v>1550</v>
      </c>
      <c r="BF31" s="20">
        <v>6610</v>
      </c>
      <c r="BG31" s="18">
        <v>2620</v>
      </c>
      <c r="BH31" s="19">
        <v>13530</v>
      </c>
      <c r="BI31" s="16">
        <v>6300</v>
      </c>
      <c r="BJ31" s="16">
        <v>6080</v>
      </c>
      <c r="BK31" s="16">
        <v>4050</v>
      </c>
      <c r="BL31" s="20">
        <v>29960</v>
      </c>
      <c r="BM31" s="16">
        <v>1610</v>
      </c>
      <c r="BN31" s="16">
        <v>214860</v>
      </c>
      <c r="BO31" s="17">
        <v>798712</v>
      </c>
      <c r="BP31" s="15">
        <v>4179411</v>
      </c>
      <c r="BQ31" s="18">
        <v>3151</v>
      </c>
      <c r="BR31" s="19">
        <v>0</v>
      </c>
      <c r="BS31" s="17">
        <v>4182562</v>
      </c>
      <c r="BT31" s="15">
        <v>167282</v>
      </c>
      <c r="BU31" s="16">
        <v>167282</v>
      </c>
      <c r="BV31" s="21">
        <f t="shared" si="1"/>
        <v>3.9995103479637598E-2</v>
      </c>
      <c r="BW31" s="19">
        <v>9072060</v>
      </c>
      <c r="BX31" s="16">
        <v>0</v>
      </c>
      <c r="BY31" s="16">
        <v>0</v>
      </c>
      <c r="BZ31" s="17">
        <v>9072060</v>
      </c>
      <c r="CA31" s="15">
        <v>0</v>
      </c>
      <c r="CB31" s="16">
        <v>131984</v>
      </c>
      <c r="CC31" s="16">
        <v>0</v>
      </c>
      <c r="CD31" s="16">
        <v>472515</v>
      </c>
      <c r="CE31" s="16">
        <v>77973</v>
      </c>
      <c r="CF31" s="16">
        <v>21982</v>
      </c>
      <c r="CG31" s="18">
        <v>5008</v>
      </c>
      <c r="CH31" s="19">
        <v>4160</v>
      </c>
      <c r="CI31" s="16">
        <v>8100</v>
      </c>
      <c r="CJ31" s="17">
        <v>12260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19800</v>
      </c>
      <c r="CS31" s="16">
        <v>16650</v>
      </c>
      <c r="CT31" s="16">
        <v>3420</v>
      </c>
      <c r="CU31" s="16">
        <v>4050</v>
      </c>
      <c r="CV31" s="20">
        <v>43920</v>
      </c>
      <c r="CW31" s="16">
        <v>1840</v>
      </c>
      <c r="CX31" s="16">
        <v>249400</v>
      </c>
      <c r="CY31" s="17">
        <v>1016882</v>
      </c>
      <c r="CZ31" s="15">
        <v>8055178</v>
      </c>
      <c r="DA31" s="18">
        <v>0</v>
      </c>
      <c r="DB31" s="19">
        <v>0</v>
      </c>
      <c r="DC31" s="17">
        <v>8055178</v>
      </c>
      <c r="DD31" s="15">
        <v>322181</v>
      </c>
      <c r="DE31" s="16">
        <v>322181</v>
      </c>
      <c r="DF31" s="21">
        <f t="shared" si="2"/>
        <v>3.9996757365262446E-2</v>
      </c>
      <c r="DG31" s="19">
        <v>7464619</v>
      </c>
      <c r="DH31" s="16">
        <v>0</v>
      </c>
      <c r="DI31" s="16">
        <v>0</v>
      </c>
      <c r="DJ31" s="17">
        <v>7464619</v>
      </c>
      <c r="DK31" s="15">
        <v>0</v>
      </c>
      <c r="DL31" s="16">
        <v>61499</v>
      </c>
      <c r="DM31" s="16">
        <v>0</v>
      </c>
      <c r="DN31" s="16">
        <v>221787</v>
      </c>
      <c r="DO31" s="16">
        <v>43313</v>
      </c>
      <c r="DP31" s="16">
        <v>9311</v>
      </c>
      <c r="DQ31" s="18">
        <v>2441</v>
      </c>
      <c r="DR31" s="19">
        <v>1560</v>
      </c>
      <c r="DS31" s="16">
        <v>1800</v>
      </c>
      <c r="DT31" s="17">
        <v>3360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10230</v>
      </c>
      <c r="EC31" s="16">
        <v>4050</v>
      </c>
      <c r="ED31" s="16">
        <v>1140</v>
      </c>
      <c r="EE31" s="16">
        <v>1350</v>
      </c>
      <c r="EF31" s="20">
        <v>16770</v>
      </c>
      <c r="EG31" s="16">
        <v>460</v>
      </c>
      <c r="EH31" s="16">
        <v>19710</v>
      </c>
      <c r="EI31" s="17">
        <v>378651</v>
      </c>
      <c r="EJ31" s="15">
        <v>7085968</v>
      </c>
      <c r="EK31" s="18">
        <v>0</v>
      </c>
      <c r="EL31" s="19">
        <v>0</v>
      </c>
      <c r="EM31" s="17">
        <v>7085968</v>
      </c>
      <c r="EN31" s="15">
        <v>283429</v>
      </c>
      <c r="EO31" s="16">
        <v>283429</v>
      </c>
      <c r="EP31" s="21">
        <f t="shared" si="3"/>
        <v>3.9998628274923058E-2</v>
      </c>
      <c r="EQ31" s="19">
        <v>2545942</v>
      </c>
      <c r="ER31" s="16">
        <v>0</v>
      </c>
      <c r="ES31" s="16">
        <v>0</v>
      </c>
      <c r="ET31" s="17">
        <v>2545942</v>
      </c>
      <c r="EU31" s="15">
        <v>0</v>
      </c>
      <c r="EV31" s="16">
        <v>17213</v>
      </c>
      <c r="EW31" s="16">
        <v>0</v>
      </c>
      <c r="EX31" s="16">
        <v>39997</v>
      </c>
      <c r="EY31" s="16">
        <v>7523</v>
      </c>
      <c r="EZ31" s="16">
        <v>1186</v>
      </c>
      <c r="FA31" s="18">
        <v>366</v>
      </c>
      <c r="FB31" s="19">
        <v>0</v>
      </c>
      <c r="FC31" s="16">
        <v>1500</v>
      </c>
      <c r="FD31" s="17">
        <v>1500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990</v>
      </c>
      <c r="FM31" s="16">
        <v>0</v>
      </c>
      <c r="FN31" s="16">
        <v>0</v>
      </c>
      <c r="FO31" s="16">
        <v>0</v>
      </c>
      <c r="FP31" s="20">
        <v>990</v>
      </c>
      <c r="FQ31" s="16">
        <v>230</v>
      </c>
      <c r="FR31" s="16">
        <v>0</v>
      </c>
      <c r="FS31" s="17">
        <v>69005</v>
      </c>
      <c r="FT31" s="15">
        <v>2476937</v>
      </c>
      <c r="FU31" s="18">
        <v>0</v>
      </c>
      <c r="FV31" s="19">
        <v>0</v>
      </c>
      <c r="FW31" s="17">
        <v>2476937</v>
      </c>
      <c r="FX31" s="15">
        <v>99076</v>
      </c>
      <c r="FY31" s="16">
        <v>99076</v>
      </c>
      <c r="FZ31" s="21">
        <f t="shared" si="4"/>
        <v>3.9999402487830737E-2</v>
      </c>
      <c r="GA31" s="19">
        <v>2255057</v>
      </c>
      <c r="GB31" s="16">
        <v>0</v>
      </c>
      <c r="GC31" s="16">
        <v>0</v>
      </c>
      <c r="GD31" s="17">
        <v>2255057</v>
      </c>
      <c r="GE31" s="15">
        <v>0</v>
      </c>
      <c r="GF31" s="16">
        <v>3537</v>
      </c>
      <c r="GG31" s="16">
        <v>0</v>
      </c>
      <c r="GH31" s="16">
        <v>15741</v>
      </c>
      <c r="GI31" s="16">
        <v>1791</v>
      </c>
      <c r="GJ31" s="16">
        <v>394</v>
      </c>
      <c r="GK31" s="18">
        <v>85</v>
      </c>
      <c r="GL31" s="19">
        <v>0</v>
      </c>
      <c r="GM31" s="16">
        <v>300</v>
      </c>
      <c r="GN31" s="17">
        <v>300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330</v>
      </c>
      <c r="GW31" s="16">
        <v>450</v>
      </c>
      <c r="GX31" s="16">
        <v>0</v>
      </c>
      <c r="GY31" s="16">
        <v>0</v>
      </c>
      <c r="GZ31" s="20">
        <v>780</v>
      </c>
      <c r="HA31" s="16">
        <v>0</v>
      </c>
      <c r="HB31" s="16">
        <v>0</v>
      </c>
      <c r="HC31" s="17">
        <v>22628</v>
      </c>
      <c r="HD31" s="15">
        <v>2232429</v>
      </c>
      <c r="HE31" s="18">
        <v>0</v>
      </c>
      <c r="HF31" s="19">
        <v>0</v>
      </c>
      <c r="HG31" s="17">
        <v>2232429</v>
      </c>
      <c r="HH31" s="15">
        <v>89297</v>
      </c>
      <c r="HI31" s="16">
        <v>89297</v>
      </c>
      <c r="HJ31" s="21">
        <f t="shared" si="5"/>
        <v>3.9999928329187626E-2</v>
      </c>
      <c r="HK31" s="19">
        <v>93183941</v>
      </c>
      <c r="HL31" s="16">
        <v>3151</v>
      </c>
      <c r="HM31" s="16">
        <v>0</v>
      </c>
      <c r="HN31" s="17">
        <v>93187092</v>
      </c>
      <c r="HO31" s="15">
        <v>14718</v>
      </c>
      <c r="HP31" s="16">
        <v>2403463</v>
      </c>
      <c r="HQ31" s="16">
        <v>669</v>
      </c>
      <c r="HR31" s="16">
        <v>9799629</v>
      </c>
      <c r="HS31" s="16">
        <v>535752</v>
      </c>
      <c r="HT31" s="16">
        <v>785683</v>
      </c>
      <c r="HU31" s="18">
        <v>131333</v>
      </c>
      <c r="HV31" s="19">
        <v>290940</v>
      </c>
      <c r="HW31" s="16">
        <v>285600</v>
      </c>
      <c r="HX31" s="17">
        <v>576540</v>
      </c>
      <c r="HY31" s="15">
        <v>318240</v>
      </c>
      <c r="HZ31" s="16">
        <v>58800</v>
      </c>
      <c r="IA31" s="16">
        <v>0</v>
      </c>
      <c r="IB31" s="16">
        <v>921250</v>
      </c>
      <c r="IC31" s="16">
        <v>2516290</v>
      </c>
      <c r="ID31" s="20">
        <v>3437540</v>
      </c>
      <c r="IE31" s="18">
        <v>392400</v>
      </c>
      <c r="IF31" s="19">
        <v>422730</v>
      </c>
      <c r="IG31" s="16">
        <v>95400</v>
      </c>
      <c r="IH31" s="16">
        <v>105640</v>
      </c>
      <c r="II31" s="16">
        <v>117000</v>
      </c>
      <c r="IJ31" s="20">
        <v>740770</v>
      </c>
      <c r="IK31" s="16">
        <v>52210</v>
      </c>
      <c r="IL31" s="16">
        <v>14323110</v>
      </c>
      <c r="IM31" s="17">
        <v>33570188</v>
      </c>
      <c r="IN31" s="15">
        <v>59613753</v>
      </c>
      <c r="IO31" s="18">
        <v>3151</v>
      </c>
      <c r="IP31" s="19">
        <v>0</v>
      </c>
      <c r="IQ31" s="17">
        <v>59616904</v>
      </c>
      <c r="IR31" s="15">
        <v>2383308</v>
      </c>
      <c r="IS31" s="16">
        <v>2383308</v>
      </c>
      <c r="IT31" s="21">
        <f t="shared" si="6"/>
        <v>3.9977050804248404E-2</v>
      </c>
    </row>
    <row r="32" spans="1:254" s="49" customFormat="1" ht="12.6" customHeight="1" x14ac:dyDescent="0.15">
      <c r="A32" s="65">
        <v>20</v>
      </c>
      <c r="B32" s="66" t="s">
        <v>99</v>
      </c>
      <c r="C32" s="12">
        <v>97542252</v>
      </c>
      <c r="D32" s="9">
        <v>0</v>
      </c>
      <c r="E32" s="9">
        <v>0</v>
      </c>
      <c r="F32" s="10">
        <v>97542252</v>
      </c>
      <c r="G32" s="8">
        <v>7160</v>
      </c>
      <c r="H32" s="9">
        <v>3282983</v>
      </c>
      <c r="I32" s="9">
        <v>1160</v>
      </c>
      <c r="J32" s="9">
        <v>12881145</v>
      </c>
      <c r="K32" s="9">
        <v>483776</v>
      </c>
      <c r="L32" s="9">
        <v>914710</v>
      </c>
      <c r="M32" s="11">
        <v>184118</v>
      </c>
      <c r="N32" s="12">
        <v>429000</v>
      </c>
      <c r="O32" s="9">
        <v>432600</v>
      </c>
      <c r="P32" s="10">
        <v>861600</v>
      </c>
      <c r="Q32" s="8">
        <v>406120</v>
      </c>
      <c r="R32" s="9">
        <v>55800</v>
      </c>
      <c r="S32" s="9">
        <v>260</v>
      </c>
      <c r="T32" s="9">
        <v>1374670</v>
      </c>
      <c r="U32" s="9">
        <v>4051720</v>
      </c>
      <c r="V32" s="13">
        <v>5426390</v>
      </c>
      <c r="W32" s="11">
        <v>464790</v>
      </c>
      <c r="X32" s="12">
        <v>572880</v>
      </c>
      <c r="Y32" s="9">
        <v>110700</v>
      </c>
      <c r="Z32" s="9">
        <v>127300</v>
      </c>
      <c r="AA32" s="9">
        <v>151200</v>
      </c>
      <c r="AB32" s="13">
        <v>962080</v>
      </c>
      <c r="AC32" s="9">
        <v>90390</v>
      </c>
      <c r="AD32" s="9">
        <v>18228020</v>
      </c>
      <c r="AE32" s="10">
        <v>44249342</v>
      </c>
      <c r="AF32" s="8">
        <v>53292910</v>
      </c>
      <c r="AG32" s="11">
        <v>0</v>
      </c>
      <c r="AH32" s="12">
        <v>0</v>
      </c>
      <c r="AI32" s="10">
        <v>53292910</v>
      </c>
      <c r="AJ32" s="8">
        <v>2129988</v>
      </c>
      <c r="AK32" s="9">
        <v>2129988</v>
      </c>
      <c r="AL32" s="14">
        <f t="shared" si="0"/>
        <v>3.9967567918509236E-2</v>
      </c>
      <c r="AM32" s="12">
        <v>7630603</v>
      </c>
      <c r="AN32" s="9">
        <v>0</v>
      </c>
      <c r="AO32" s="9">
        <v>0</v>
      </c>
      <c r="AP32" s="10">
        <v>7630603</v>
      </c>
      <c r="AQ32" s="8">
        <v>0</v>
      </c>
      <c r="AR32" s="9">
        <v>165602</v>
      </c>
      <c r="AS32" s="9">
        <v>40</v>
      </c>
      <c r="AT32" s="9">
        <v>580457</v>
      </c>
      <c r="AU32" s="9">
        <v>78971</v>
      </c>
      <c r="AV32" s="9">
        <v>29939</v>
      </c>
      <c r="AW32" s="11">
        <v>6897</v>
      </c>
      <c r="AX32" s="12">
        <v>6240</v>
      </c>
      <c r="AY32" s="9">
        <v>6600</v>
      </c>
      <c r="AZ32" s="10">
        <v>12840</v>
      </c>
      <c r="BA32" s="8">
        <v>0</v>
      </c>
      <c r="BB32" s="9">
        <v>0</v>
      </c>
      <c r="BC32" s="9">
        <v>0</v>
      </c>
      <c r="BD32" s="9">
        <v>9680</v>
      </c>
      <c r="BE32" s="9">
        <v>4370</v>
      </c>
      <c r="BF32" s="13">
        <v>14050</v>
      </c>
      <c r="BG32" s="11">
        <v>1370</v>
      </c>
      <c r="BH32" s="12">
        <v>17490</v>
      </c>
      <c r="BI32" s="9">
        <v>12150</v>
      </c>
      <c r="BJ32" s="9">
        <v>5700</v>
      </c>
      <c r="BK32" s="9">
        <v>4950</v>
      </c>
      <c r="BL32" s="13">
        <v>40290</v>
      </c>
      <c r="BM32" s="9">
        <v>2070</v>
      </c>
      <c r="BN32" s="9">
        <v>327230</v>
      </c>
      <c r="BO32" s="10">
        <v>1259716</v>
      </c>
      <c r="BP32" s="8">
        <v>6370887</v>
      </c>
      <c r="BQ32" s="11">
        <v>0</v>
      </c>
      <c r="BR32" s="12">
        <v>0</v>
      </c>
      <c r="BS32" s="10">
        <v>6370887</v>
      </c>
      <c r="BT32" s="8">
        <v>254474</v>
      </c>
      <c r="BU32" s="9">
        <v>254474</v>
      </c>
      <c r="BV32" s="14">
        <f t="shared" si="1"/>
        <v>3.9943260648007101E-2</v>
      </c>
      <c r="BW32" s="12">
        <v>14497470</v>
      </c>
      <c r="BX32" s="9">
        <v>0</v>
      </c>
      <c r="BY32" s="9">
        <v>0</v>
      </c>
      <c r="BZ32" s="10">
        <v>14497470</v>
      </c>
      <c r="CA32" s="8">
        <v>0</v>
      </c>
      <c r="CB32" s="9">
        <v>222636</v>
      </c>
      <c r="CC32" s="9">
        <v>0</v>
      </c>
      <c r="CD32" s="9">
        <v>789635</v>
      </c>
      <c r="CE32" s="9">
        <v>115390</v>
      </c>
      <c r="CF32" s="9">
        <v>36472</v>
      </c>
      <c r="CG32" s="11">
        <v>9441</v>
      </c>
      <c r="CH32" s="12">
        <v>8580</v>
      </c>
      <c r="CI32" s="9">
        <v>15900</v>
      </c>
      <c r="CJ32" s="10">
        <v>24480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35310</v>
      </c>
      <c r="CS32" s="9">
        <v>13950</v>
      </c>
      <c r="CT32" s="9">
        <v>6080</v>
      </c>
      <c r="CU32" s="9">
        <v>4500</v>
      </c>
      <c r="CV32" s="13">
        <v>59840</v>
      </c>
      <c r="CW32" s="9">
        <v>4830</v>
      </c>
      <c r="CX32" s="9">
        <v>393020</v>
      </c>
      <c r="CY32" s="10">
        <v>1655744</v>
      </c>
      <c r="CZ32" s="8">
        <v>12841726</v>
      </c>
      <c r="DA32" s="11">
        <v>0</v>
      </c>
      <c r="DB32" s="12">
        <v>0</v>
      </c>
      <c r="DC32" s="10">
        <v>12841726</v>
      </c>
      <c r="DD32" s="8">
        <v>513629</v>
      </c>
      <c r="DE32" s="9">
        <v>513629</v>
      </c>
      <c r="DF32" s="14">
        <f t="shared" si="2"/>
        <v>3.9996882039065464E-2</v>
      </c>
      <c r="DG32" s="12">
        <v>13910660</v>
      </c>
      <c r="DH32" s="9">
        <v>0</v>
      </c>
      <c r="DI32" s="9">
        <v>0</v>
      </c>
      <c r="DJ32" s="10">
        <v>13910660</v>
      </c>
      <c r="DK32" s="8">
        <v>0</v>
      </c>
      <c r="DL32" s="9">
        <v>117472</v>
      </c>
      <c r="DM32" s="9">
        <v>0</v>
      </c>
      <c r="DN32" s="9">
        <v>438341</v>
      </c>
      <c r="DO32" s="9">
        <v>81071</v>
      </c>
      <c r="DP32" s="9">
        <v>18175</v>
      </c>
      <c r="DQ32" s="11">
        <v>5794</v>
      </c>
      <c r="DR32" s="12">
        <v>3640</v>
      </c>
      <c r="DS32" s="9">
        <v>6600</v>
      </c>
      <c r="DT32" s="10">
        <v>10240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16170</v>
      </c>
      <c r="EC32" s="9">
        <v>13050</v>
      </c>
      <c r="ED32" s="9">
        <v>1140</v>
      </c>
      <c r="EE32" s="9">
        <v>2250</v>
      </c>
      <c r="EF32" s="13">
        <v>32610</v>
      </c>
      <c r="EG32" s="9">
        <v>1380</v>
      </c>
      <c r="EH32" s="9">
        <v>47500</v>
      </c>
      <c r="EI32" s="10">
        <v>752583</v>
      </c>
      <c r="EJ32" s="8">
        <v>13158077</v>
      </c>
      <c r="EK32" s="11">
        <v>0</v>
      </c>
      <c r="EL32" s="12">
        <v>0</v>
      </c>
      <c r="EM32" s="10">
        <v>13158077</v>
      </c>
      <c r="EN32" s="8">
        <v>526302</v>
      </c>
      <c r="EO32" s="9">
        <v>526302</v>
      </c>
      <c r="EP32" s="14">
        <f t="shared" si="3"/>
        <v>3.9998397942191705E-2</v>
      </c>
      <c r="EQ32" s="12">
        <v>3286523</v>
      </c>
      <c r="ER32" s="9">
        <v>0</v>
      </c>
      <c r="ES32" s="9">
        <v>0</v>
      </c>
      <c r="ET32" s="10">
        <v>3286523</v>
      </c>
      <c r="EU32" s="8">
        <v>0</v>
      </c>
      <c r="EV32" s="9">
        <v>12160</v>
      </c>
      <c r="EW32" s="9">
        <v>0</v>
      </c>
      <c r="EX32" s="9">
        <v>52621</v>
      </c>
      <c r="EY32" s="9">
        <v>4125</v>
      </c>
      <c r="EZ32" s="9">
        <v>2021</v>
      </c>
      <c r="FA32" s="11">
        <v>675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3300</v>
      </c>
      <c r="FM32" s="9">
        <v>3600</v>
      </c>
      <c r="FN32" s="9">
        <v>0</v>
      </c>
      <c r="FO32" s="9">
        <v>900</v>
      </c>
      <c r="FP32" s="13">
        <v>7800</v>
      </c>
      <c r="FQ32" s="9">
        <v>0</v>
      </c>
      <c r="FR32" s="9">
        <v>0</v>
      </c>
      <c r="FS32" s="10">
        <v>79402</v>
      </c>
      <c r="FT32" s="8">
        <v>3207121</v>
      </c>
      <c r="FU32" s="11">
        <v>0</v>
      </c>
      <c r="FV32" s="12">
        <v>0</v>
      </c>
      <c r="FW32" s="10">
        <v>3207121</v>
      </c>
      <c r="FX32" s="8">
        <v>128283</v>
      </c>
      <c r="FY32" s="9">
        <v>128283</v>
      </c>
      <c r="FZ32" s="14">
        <f t="shared" si="4"/>
        <v>3.9999426276713601E-2</v>
      </c>
      <c r="GA32" s="12">
        <v>4915450</v>
      </c>
      <c r="GB32" s="9">
        <v>0</v>
      </c>
      <c r="GC32" s="9">
        <v>0</v>
      </c>
      <c r="GD32" s="10">
        <v>4915450</v>
      </c>
      <c r="GE32" s="8">
        <v>0</v>
      </c>
      <c r="GF32" s="9">
        <v>5234</v>
      </c>
      <c r="GG32" s="9">
        <v>0</v>
      </c>
      <c r="GH32" s="9">
        <v>19261</v>
      </c>
      <c r="GI32" s="9">
        <v>288</v>
      </c>
      <c r="GJ32" s="9">
        <v>706</v>
      </c>
      <c r="GK32" s="11">
        <v>150</v>
      </c>
      <c r="GL32" s="12">
        <v>0</v>
      </c>
      <c r="GM32" s="9">
        <v>300</v>
      </c>
      <c r="GN32" s="10">
        <v>300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1320</v>
      </c>
      <c r="GW32" s="9">
        <v>450</v>
      </c>
      <c r="GX32" s="9">
        <v>380</v>
      </c>
      <c r="GY32" s="9">
        <v>0</v>
      </c>
      <c r="GZ32" s="13">
        <v>2150</v>
      </c>
      <c r="HA32" s="9">
        <v>0</v>
      </c>
      <c r="HB32" s="9">
        <v>0</v>
      </c>
      <c r="HC32" s="10">
        <v>28089</v>
      </c>
      <c r="HD32" s="8">
        <v>4887361</v>
      </c>
      <c r="HE32" s="11">
        <v>0</v>
      </c>
      <c r="HF32" s="12">
        <v>0</v>
      </c>
      <c r="HG32" s="10">
        <v>4887361</v>
      </c>
      <c r="HH32" s="8">
        <v>195493</v>
      </c>
      <c r="HI32" s="9">
        <v>195493</v>
      </c>
      <c r="HJ32" s="14">
        <f t="shared" si="5"/>
        <v>3.9999705362464527E-2</v>
      </c>
      <c r="HK32" s="12">
        <v>141782958</v>
      </c>
      <c r="HL32" s="9">
        <v>0</v>
      </c>
      <c r="HM32" s="9">
        <v>0</v>
      </c>
      <c r="HN32" s="10">
        <v>141782958</v>
      </c>
      <c r="HO32" s="8">
        <v>7160</v>
      </c>
      <c r="HP32" s="9">
        <v>3806087</v>
      </c>
      <c r="HQ32" s="9">
        <v>1200</v>
      </c>
      <c r="HR32" s="9">
        <v>14761460</v>
      </c>
      <c r="HS32" s="9">
        <v>763621</v>
      </c>
      <c r="HT32" s="9">
        <v>1002023</v>
      </c>
      <c r="HU32" s="11">
        <v>207075</v>
      </c>
      <c r="HV32" s="12">
        <v>447460</v>
      </c>
      <c r="HW32" s="9">
        <v>462000</v>
      </c>
      <c r="HX32" s="10">
        <v>909460</v>
      </c>
      <c r="HY32" s="8">
        <v>406120</v>
      </c>
      <c r="HZ32" s="9">
        <v>55800</v>
      </c>
      <c r="IA32" s="9">
        <v>260</v>
      </c>
      <c r="IB32" s="9">
        <v>1384350</v>
      </c>
      <c r="IC32" s="9">
        <v>4056090</v>
      </c>
      <c r="ID32" s="13">
        <v>5440440</v>
      </c>
      <c r="IE32" s="11">
        <v>466160</v>
      </c>
      <c r="IF32" s="12">
        <v>646470</v>
      </c>
      <c r="IG32" s="9">
        <v>153900</v>
      </c>
      <c r="IH32" s="9">
        <v>140600</v>
      </c>
      <c r="II32" s="9">
        <v>163800</v>
      </c>
      <c r="IJ32" s="13">
        <v>1104770</v>
      </c>
      <c r="IK32" s="9">
        <v>98670</v>
      </c>
      <c r="IL32" s="9">
        <v>18995770</v>
      </c>
      <c r="IM32" s="10">
        <v>48024876</v>
      </c>
      <c r="IN32" s="8">
        <v>93758082</v>
      </c>
      <c r="IO32" s="11">
        <v>0</v>
      </c>
      <c r="IP32" s="12">
        <v>0</v>
      </c>
      <c r="IQ32" s="10">
        <v>93758082</v>
      </c>
      <c r="IR32" s="8">
        <v>3748169</v>
      </c>
      <c r="IS32" s="9">
        <v>3748169</v>
      </c>
      <c r="IT32" s="14">
        <f t="shared" si="6"/>
        <v>3.9977022994135053E-2</v>
      </c>
    </row>
    <row r="33" spans="1:254" s="49" customFormat="1" ht="12.6" customHeight="1" x14ac:dyDescent="0.15">
      <c r="A33" s="67">
        <v>21</v>
      </c>
      <c r="B33" s="68" t="s">
        <v>100</v>
      </c>
      <c r="C33" s="19">
        <v>63957229</v>
      </c>
      <c r="D33" s="16">
        <v>0</v>
      </c>
      <c r="E33" s="16">
        <v>0</v>
      </c>
      <c r="F33" s="17">
        <v>63957229</v>
      </c>
      <c r="G33" s="15">
        <v>1573</v>
      </c>
      <c r="H33" s="16">
        <v>1915003</v>
      </c>
      <c r="I33" s="16">
        <v>559</v>
      </c>
      <c r="J33" s="16">
        <v>8567598</v>
      </c>
      <c r="K33" s="16">
        <v>446822</v>
      </c>
      <c r="L33" s="16">
        <v>700683</v>
      </c>
      <c r="M33" s="18">
        <v>122053</v>
      </c>
      <c r="N33" s="19">
        <v>300300</v>
      </c>
      <c r="O33" s="16">
        <v>279600</v>
      </c>
      <c r="P33" s="17">
        <v>579900</v>
      </c>
      <c r="Q33" s="15">
        <v>265200</v>
      </c>
      <c r="R33" s="16">
        <v>40500</v>
      </c>
      <c r="S33" s="16">
        <v>0</v>
      </c>
      <c r="T33" s="16">
        <v>912120</v>
      </c>
      <c r="U33" s="16">
        <v>2563240</v>
      </c>
      <c r="V33" s="20">
        <v>3475360</v>
      </c>
      <c r="W33" s="18">
        <v>354030</v>
      </c>
      <c r="X33" s="19">
        <v>366630</v>
      </c>
      <c r="Y33" s="16">
        <v>72450</v>
      </c>
      <c r="Z33" s="16">
        <v>79420</v>
      </c>
      <c r="AA33" s="16">
        <v>130950</v>
      </c>
      <c r="AB33" s="20">
        <v>649450</v>
      </c>
      <c r="AC33" s="16">
        <v>54510</v>
      </c>
      <c r="AD33" s="16">
        <v>13589010</v>
      </c>
      <c r="AE33" s="17">
        <v>30761692</v>
      </c>
      <c r="AF33" s="15">
        <v>33195537</v>
      </c>
      <c r="AG33" s="18">
        <v>0</v>
      </c>
      <c r="AH33" s="19">
        <v>0</v>
      </c>
      <c r="AI33" s="17">
        <v>33195537</v>
      </c>
      <c r="AJ33" s="15">
        <v>1327858</v>
      </c>
      <c r="AK33" s="16">
        <v>1327858</v>
      </c>
      <c r="AL33" s="21">
        <f t="shared" si="0"/>
        <v>4.0001100147890364E-2</v>
      </c>
      <c r="AM33" s="19">
        <v>6357575</v>
      </c>
      <c r="AN33" s="16">
        <v>0</v>
      </c>
      <c r="AO33" s="16">
        <v>0</v>
      </c>
      <c r="AP33" s="17">
        <v>6357575</v>
      </c>
      <c r="AQ33" s="15">
        <v>533</v>
      </c>
      <c r="AR33" s="16">
        <v>128558</v>
      </c>
      <c r="AS33" s="16">
        <v>52</v>
      </c>
      <c r="AT33" s="16">
        <v>477208</v>
      </c>
      <c r="AU33" s="16">
        <v>91769</v>
      </c>
      <c r="AV33" s="16">
        <v>25331</v>
      </c>
      <c r="AW33" s="18">
        <v>5879</v>
      </c>
      <c r="AX33" s="19">
        <v>7020</v>
      </c>
      <c r="AY33" s="16">
        <v>5400</v>
      </c>
      <c r="AZ33" s="17">
        <v>12420</v>
      </c>
      <c r="BA33" s="15">
        <v>0</v>
      </c>
      <c r="BB33" s="16">
        <v>0</v>
      </c>
      <c r="BC33" s="16">
        <v>0</v>
      </c>
      <c r="BD33" s="16">
        <v>4510</v>
      </c>
      <c r="BE33" s="16">
        <v>2940</v>
      </c>
      <c r="BF33" s="20">
        <v>7450</v>
      </c>
      <c r="BG33" s="18">
        <v>1800</v>
      </c>
      <c r="BH33" s="19">
        <v>22110</v>
      </c>
      <c r="BI33" s="16">
        <v>10350</v>
      </c>
      <c r="BJ33" s="16">
        <v>3420</v>
      </c>
      <c r="BK33" s="16">
        <v>4500</v>
      </c>
      <c r="BL33" s="20">
        <v>40380</v>
      </c>
      <c r="BM33" s="16">
        <v>920</v>
      </c>
      <c r="BN33" s="16">
        <v>273630</v>
      </c>
      <c r="BO33" s="17">
        <v>1065878</v>
      </c>
      <c r="BP33" s="15">
        <v>5291697</v>
      </c>
      <c r="BQ33" s="18">
        <v>0</v>
      </c>
      <c r="BR33" s="19">
        <v>0</v>
      </c>
      <c r="BS33" s="17">
        <v>5291697</v>
      </c>
      <c r="BT33" s="15">
        <v>211666</v>
      </c>
      <c r="BU33" s="16">
        <v>211666</v>
      </c>
      <c r="BV33" s="21">
        <f t="shared" si="1"/>
        <v>3.9999644726445981E-2</v>
      </c>
      <c r="BW33" s="19">
        <v>10838274</v>
      </c>
      <c r="BX33" s="16">
        <v>0</v>
      </c>
      <c r="BY33" s="16">
        <v>0</v>
      </c>
      <c r="BZ33" s="17">
        <v>10838274</v>
      </c>
      <c r="CA33" s="15">
        <v>0</v>
      </c>
      <c r="CB33" s="16">
        <v>156334</v>
      </c>
      <c r="CC33" s="16">
        <v>0</v>
      </c>
      <c r="CD33" s="16">
        <v>587585</v>
      </c>
      <c r="CE33" s="16">
        <v>109873</v>
      </c>
      <c r="CF33" s="16">
        <v>27202</v>
      </c>
      <c r="CG33" s="18">
        <v>7532</v>
      </c>
      <c r="CH33" s="19">
        <v>8580</v>
      </c>
      <c r="CI33" s="16">
        <v>10800</v>
      </c>
      <c r="CJ33" s="17">
        <v>19380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22770</v>
      </c>
      <c r="CS33" s="16">
        <v>13050</v>
      </c>
      <c r="CT33" s="16">
        <v>4560</v>
      </c>
      <c r="CU33" s="16">
        <v>5850</v>
      </c>
      <c r="CV33" s="20">
        <v>46230</v>
      </c>
      <c r="CW33" s="16">
        <v>1610</v>
      </c>
      <c r="CX33" s="16">
        <v>296270</v>
      </c>
      <c r="CY33" s="17">
        <v>1252016</v>
      </c>
      <c r="CZ33" s="15">
        <v>9586258</v>
      </c>
      <c r="DA33" s="18">
        <v>0</v>
      </c>
      <c r="DB33" s="19">
        <v>0</v>
      </c>
      <c r="DC33" s="17">
        <v>9586258</v>
      </c>
      <c r="DD33" s="15">
        <v>383451</v>
      </c>
      <c r="DE33" s="16">
        <v>383451</v>
      </c>
      <c r="DF33" s="21">
        <f t="shared" si="2"/>
        <v>4.0000070934873649E-2</v>
      </c>
      <c r="DG33" s="19">
        <v>8386123</v>
      </c>
      <c r="DH33" s="16">
        <v>0</v>
      </c>
      <c r="DI33" s="16">
        <v>0</v>
      </c>
      <c r="DJ33" s="17">
        <v>8386123</v>
      </c>
      <c r="DK33" s="15">
        <v>0</v>
      </c>
      <c r="DL33" s="16">
        <v>79265</v>
      </c>
      <c r="DM33" s="16">
        <v>0</v>
      </c>
      <c r="DN33" s="16">
        <v>270237</v>
      </c>
      <c r="DO33" s="16">
        <v>58505</v>
      </c>
      <c r="DP33" s="16">
        <v>11589</v>
      </c>
      <c r="DQ33" s="18">
        <v>3802</v>
      </c>
      <c r="DR33" s="19">
        <v>1300</v>
      </c>
      <c r="DS33" s="16">
        <v>3600</v>
      </c>
      <c r="DT33" s="17">
        <v>4900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16170</v>
      </c>
      <c r="EC33" s="16">
        <v>4950</v>
      </c>
      <c r="ED33" s="16">
        <v>760</v>
      </c>
      <c r="EE33" s="16">
        <v>3600</v>
      </c>
      <c r="EF33" s="20">
        <v>25480</v>
      </c>
      <c r="EG33" s="16">
        <v>690</v>
      </c>
      <c r="EH33" s="16">
        <v>26200</v>
      </c>
      <c r="EI33" s="17">
        <v>480668</v>
      </c>
      <c r="EJ33" s="15">
        <v>7905455</v>
      </c>
      <c r="EK33" s="18">
        <v>0</v>
      </c>
      <c r="EL33" s="19">
        <v>0</v>
      </c>
      <c r="EM33" s="17">
        <v>7905455</v>
      </c>
      <c r="EN33" s="15">
        <v>316221</v>
      </c>
      <c r="EO33" s="16">
        <v>316221</v>
      </c>
      <c r="EP33" s="21">
        <f t="shared" si="3"/>
        <v>4.0000354185812201E-2</v>
      </c>
      <c r="EQ33" s="19">
        <v>2735322</v>
      </c>
      <c r="ER33" s="16">
        <v>0</v>
      </c>
      <c r="ES33" s="16">
        <v>0</v>
      </c>
      <c r="ET33" s="17">
        <v>2735322</v>
      </c>
      <c r="EU33" s="15">
        <v>0</v>
      </c>
      <c r="EV33" s="16">
        <v>6813</v>
      </c>
      <c r="EW33" s="16">
        <v>0</v>
      </c>
      <c r="EX33" s="16">
        <v>41024</v>
      </c>
      <c r="EY33" s="16">
        <v>9060</v>
      </c>
      <c r="EZ33" s="16">
        <v>1899</v>
      </c>
      <c r="FA33" s="18">
        <v>434</v>
      </c>
      <c r="FB33" s="19">
        <v>0</v>
      </c>
      <c r="FC33" s="16">
        <v>300</v>
      </c>
      <c r="FD33" s="17">
        <v>300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1320</v>
      </c>
      <c r="FM33" s="16">
        <v>450</v>
      </c>
      <c r="FN33" s="16">
        <v>380</v>
      </c>
      <c r="FO33" s="16">
        <v>450</v>
      </c>
      <c r="FP33" s="20">
        <v>2600</v>
      </c>
      <c r="FQ33" s="16">
        <v>0</v>
      </c>
      <c r="FR33" s="16">
        <v>0</v>
      </c>
      <c r="FS33" s="17">
        <v>62130</v>
      </c>
      <c r="FT33" s="15">
        <v>2673192</v>
      </c>
      <c r="FU33" s="18">
        <v>0</v>
      </c>
      <c r="FV33" s="19">
        <v>0</v>
      </c>
      <c r="FW33" s="17">
        <v>2673192</v>
      </c>
      <c r="FX33" s="15">
        <v>106930</v>
      </c>
      <c r="FY33" s="16">
        <v>106930</v>
      </c>
      <c r="FZ33" s="21">
        <f t="shared" si="4"/>
        <v>4.0000867876306676E-2</v>
      </c>
      <c r="GA33" s="19">
        <v>1365145</v>
      </c>
      <c r="GB33" s="16">
        <v>0</v>
      </c>
      <c r="GC33" s="16">
        <v>0</v>
      </c>
      <c r="GD33" s="17">
        <v>1365145</v>
      </c>
      <c r="GE33" s="15">
        <v>0</v>
      </c>
      <c r="GF33" s="16">
        <v>2930</v>
      </c>
      <c r="GG33" s="16">
        <v>0</v>
      </c>
      <c r="GH33" s="16">
        <v>10252</v>
      </c>
      <c r="GI33" s="16">
        <v>1680</v>
      </c>
      <c r="GJ33" s="16">
        <v>516</v>
      </c>
      <c r="GK33" s="18">
        <v>139</v>
      </c>
      <c r="GL33" s="19">
        <v>260</v>
      </c>
      <c r="GM33" s="16">
        <v>300</v>
      </c>
      <c r="GN33" s="17">
        <v>560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660</v>
      </c>
      <c r="GW33" s="16">
        <v>0</v>
      </c>
      <c r="GX33" s="16">
        <v>0</v>
      </c>
      <c r="GY33" s="16">
        <v>1350</v>
      </c>
      <c r="GZ33" s="20">
        <v>2010</v>
      </c>
      <c r="HA33" s="16">
        <v>0</v>
      </c>
      <c r="HB33" s="16">
        <v>0</v>
      </c>
      <c r="HC33" s="17">
        <v>18087</v>
      </c>
      <c r="HD33" s="15">
        <v>1347058</v>
      </c>
      <c r="HE33" s="18">
        <v>0</v>
      </c>
      <c r="HF33" s="19">
        <v>0</v>
      </c>
      <c r="HG33" s="17">
        <v>1347058</v>
      </c>
      <c r="HH33" s="15">
        <v>53883</v>
      </c>
      <c r="HI33" s="16">
        <v>53883</v>
      </c>
      <c r="HJ33" s="21">
        <f t="shared" si="5"/>
        <v>4.0000504803802066E-2</v>
      </c>
      <c r="HK33" s="19">
        <v>93639668</v>
      </c>
      <c r="HL33" s="16">
        <v>0</v>
      </c>
      <c r="HM33" s="16">
        <v>0</v>
      </c>
      <c r="HN33" s="17">
        <v>93639668</v>
      </c>
      <c r="HO33" s="15">
        <v>2106</v>
      </c>
      <c r="HP33" s="16">
        <v>2288903</v>
      </c>
      <c r="HQ33" s="16">
        <v>611</v>
      </c>
      <c r="HR33" s="16">
        <v>9953904</v>
      </c>
      <c r="HS33" s="16">
        <v>717709</v>
      </c>
      <c r="HT33" s="16">
        <v>767220</v>
      </c>
      <c r="HU33" s="18">
        <v>139839</v>
      </c>
      <c r="HV33" s="19">
        <v>317460</v>
      </c>
      <c r="HW33" s="16">
        <v>300000</v>
      </c>
      <c r="HX33" s="17">
        <v>617460</v>
      </c>
      <c r="HY33" s="15">
        <v>265200</v>
      </c>
      <c r="HZ33" s="16">
        <v>40500</v>
      </c>
      <c r="IA33" s="16">
        <v>0</v>
      </c>
      <c r="IB33" s="16">
        <v>916630</v>
      </c>
      <c r="IC33" s="16">
        <v>2566180</v>
      </c>
      <c r="ID33" s="20">
        <v>3482810</v>
      </c>
      <c r="IE33" s="18">
        <v>355830</v>
      </c>
      <c r="IF33" s="19">
        <v>429660</v>
      </c>
      <c r="IG33" s="16">
        <v>101250</v>
      </c>
      <c r="IH33" s="16">
        <v>88540</v>
      </c>
      <c r="II33" s="16">
        <v>146700</v>
      </c>
      <c r="IJ33" s="20">
        <v>766150</v>
      </c>
      <c r="IK33" s="16">
        <v>57730</v>
      </c>
      <c r="IL33" s="16">
        <v>14185110</v>
      </c>
      <c r="IM33" s="17">
        <v>33640471</v>
      </c>
      <c r="IN33" s="15">
        <v>59999197</v>
      </c>
      <c r="IO33" s="18">
        <v>0</v>
      </c>
      <c r="IP33" s="19">
        <v>0</v>
      </c>
      <c r="IQ33" s="17">
        <v>59999197</v>
      </c>
      <c r="IR33" s="15">
        <v>2400009</v>
      </c>
      <c r="IS33" s="16">
        <v>2400009</v>
      </c>
      <c r="IT33" s="21">
        <f t="shared" si="6"/>
        <v>4.0000685342505497E-2</v>
      </c>
    </row>
    <row r="34" spans="1:254" s="49" customFormat="1" ht="12.6" customHeight="1" x14ac:dyDescent="0.15">
      <c r="A34" s="65">
        <v>22</v>
      </c>
      <c r="B34" s="66" t="s">
        <v>101</v>
      </c>
      <c r="C34" s="12">
        <v>47758534</v>
      </c>
      <c r="D34" s="9">
        <v>0</v>
      </c>
      <c r="E34" s="9">
        <v>0</v>
      </c>
      <c r="F34" s="10">
        <v>47758534</v>
      </c>
      <c r="G34" s="8">
        <v>1854</v>
      </c>
      <c r="H34" s="9">
        <v>1322035</v>
      </c>
      <c r="I34" s="9">
        <v>478</v>
      </c>
      <c r="J34" s="9">
        <v>6527527</v>
      </c>
      <c r="K34" s="9">
        <v>255365</v>
      </c>
      <c r="L34" s="9">
        <v>498982</v>
      </c>
      <c r="M34" s="11">
        <v>89625</v>
      </c>
      <c r="N34" s="12">
        <v>206180</v>
      </c>
      <c r="O34" s="9">
        <v>190800</v>
      </c>
      <c r="P34" s="10">
        <v>396980</v>
      </c>
      <c r="Q34" s="8">
        <v>227500</v>
      </c>
      <c r="R34" s="9">
        <v>49200</v>
      </c>
      <c r="S34" s="9">
        <v>0</v>
      </c>
      <c r="T34" s="9">
        <v>702240</v>
      </c>
      <c r="U34" s="9">
        <v>1844030</v>
      </c>
      <c r="V34" s="13">
        <v>2546270</v>
      </c>
      <c r="W34" s="11">
        <v>318840</v>
      </c>
      <c r="X34" s="12">
        <v>315150</v>
      </c>
      <c r="Y34" s="9">
        <v>53100</v>
      </c>
      <c r="Z34" s="9">
        <v>67260</v>
      </c>
      <c r="AA34" s="9">
        <v>97200</v>
      </c>
      <c r="AB34" s="13">
        <v>532710</v>
      </c>
      <c r="AC34" s="9">
        <v>42780</v>
      </c>
      <c r="AD34" s="9">
        <v>10306530</v>
      </c>
      <c r="AE34" s="10">
        <v>23116198</v>
      </c>
      <c r="AF34" s="8">
        <v>24642336</v>
      </c>
      <c r="AG34" s="11">
        <v>0</v>
      </c>
      <c r="AH34" s="12">
        <v>0</v>
      </c>
      <c r="AI34" s="10">
        <v>24642336</v>
      </c>
      <c r="AJ34" s="8">
        <v>984724</v>
      </c>
      <c r="AK34" s="9">
        <v>984724</v>
      </c>
      <c r="AL34" s="14">
        <f t="shared" si="0"/>
        <v>3.9960659573832609E-2</v>
      </c>
      <c r="AM34" s="12">
        <v>3525741</v>
      </c>
      <c r="AN34" s="9">
        <v>0</v>
      </c>
      <c r="AO34" s="9">
        <v>0</v>
      </c>
      <c r="AP34" s="10">
        <v>3525741</v>
      </c>
      <c r="AQ34" s="8">
        <v>0</v>
      </c>
      <c r="AR34" s="9">
        <v>55001</v>
      </c>
      <c r="AS34" s="9">
        <v>7</v>
      </c>
      <c r="AT34" s="9">
        <v>256546</v>
      </c>
      <c r="AU34" s="9">
        <v>36805</v>
      </c>
      <c r="AV34" s="9">
        <v>13858</v>
      </c>
      <c r="AW34" s="11">
        <v>3091</v>
      </c>
      <c r="AX34" s="12">
        <v>3120</v>
      </c>
      <c r="AY34" s="9">
        <v>5100</v>
      </c>
      <c r="AZ34" s="10">
        <v>8220</v>
      </c>
      <c r="BA34" s="8">
        <v>0</v>
      </c>
      <c r="BB34" s="9">
        <v>0</v>
      </c>
      <c r="BC34" s="9">
        <v>0</v>
      </c>
      <c r="BD34" s="9">
        <v>2420</v>
      </c>
      <c r="BE34" s="9">
        <v>2070</v>
      </c>
      <c r="BF34" s="13">
        <v>4490</v>
      </c>
      <c r="BG34" s="11">
        <v>1130</v>
      </c>
      <c r="BH34" s="12">
        <v>14190</v>
      </c>
      <c r="BI34" s="9">
        <v>6300</v>
      </c>
      <c r="BJ34" s="9">
        <v>1140</v>
      </c>
      <c r="BK34" s="9">
        <v>3600</v>
      </c>
      <c r="BL34" s="13">
        <v>25230</v>
      </c>
      <c r="BM34" s="9">
        <v>1150</v>
      </c>
      <c r="BN34" s="9">
        <v>154370</v>
      </c>
      <c r="BO34" s="10">
        <v>559891</v>
      </c>
      <c r="BP34" s="8">
        <v>2965850</v>
      </c>
      <c r="BQ34" s="11">
        <v>0</v>
      </c>
      <c r="BR34" s="12">
        <v>0</v>
      </c>
      <c r="BS34" s="10">
        <v>2965850</v>
      </c>
      <c r="BT34" s="8">
        <v>118618</v>
      </c>
      <c r="BU34" s="9">
        <v>118618</v>
      </c>
      <c r="BV34" s="14">
        <f t="shared" si="1"/>
        <v>3.9994605256503196E-2</v>
      </c>
      <c r="BW34" s="12">
        <v>5671501</v>
      </c>
      <c r="BX34" s="9">
        <v>0</v>
      </c>
      <c r="BY34" s="9">
        <v>0</v>
      </c>
      <c r="BZ34" s="10">
        <v>5671501</v>
      </c>
      <c r="CA34" s="8">
        <v>0</v>
      </c>
      <c r="CB34" s="9">
        <v>71619</v>
      </c>
      <c r="CC34" s="9">
        <v>0</v>
      </c>
      <c r="CD34" s="9">
        <v>302022</v>
      </c>
      <c r="CE34" s="9">
        <v>47052</v>
      </c>
      <c r="CF34" s="9">
        <v>14904</v>
      </c>
      <c r="CG34" s="11">
        <v>3421</v>
      </c>
      <c r="CH34" s="12">
        <v>4680</v>
      </c>
      <c r="CI34" s="9">
        <v>2700</v>
      </c>
      <c r="CJ34" s="10">
        <v>7380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14850</v>
      </c>
      <c r="CS34" s="9">
        <v>6300</v>
      </c>
      <c r="CT34" s="9">
        <v>1520</v>
      </c>
      <c r="CU34" s="9">
        <v>1800</v>
      </c>
      <c r="CV34" s="13">
        <v>24470</v>
      </c>
      <c r="CW34" s="9">
        <v>230</v>
      </c>
      <c r="CX34" s="9">
        <v>161250</v>
      </c>
      <c r="CY34" s="10">
        <v>632348</v>
      </c>
      <c r="CZ34" s="8">
        <v>5039153</v>
      </c>
      <c r="DA34" s="11">
        <v>0</v>
      </c>
      <c r="DB34" s="12">
        <v>0</v>
      </c>
      <c r="DC34" s="10">
        <v>5039153</v>
      </c>
      <c r="DD34" s="8">
        <v>201550</v>
      </c>
      <c r="DE34" s="9">
        <v>201550</v>
      </c>
      <c r="DF34" s="14">
        <f t="shared" si="2"/>
        <v>3.9996801049700215E-2</v>
      </c>
      <c r="DG34" s="12">
        <v>5052442</v>
      </c>
      <c r="DH34" s="9">
        <v>0</v>
      </c>
      <c r="DI34" s="9">
        <v>0</v>
      </c>
      <c r="DJ34" s="10">
        <v>5052442</v>
      </c>
      <c r="DK34" s="8">
        <v>0</v>
      </c>
      <c r="DL34" s="9">
        <v>36114</v>
      </c>
      <c r="DM34" s="9">
        <v>0</v>
      </c>
      <c r="DN34" s="9">
        <v>154502</v>
      </c>
      <c r="DO34" s="9">
        <v>28803</v>
      </c>
      <c r="DP34" s="9">
        <v>5657</v>
      </c>
      <c r="DQ34" s="11">
        <v>1859</v>
      </c>
      <c r="DR34" s="12">
        <v>520</v>
      </c>
      <c r="DS34" s="9">
        <v>3000</v>
      </c>
      <c r="DT34" s="10">
        <v>3520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6600</v>
      </c>
      <c r="EC34" s="9">
        <v>3150</v>
      </c>
      <c r="ED34" s="9">
        <v>760</v>
      </c>
      <c r="EE34" s="9">
        <v>1800</v>
      </c>
      <c r="EF34" s="13">
        <v>12310</v>
      </c>
      <c r="EG34" s="9">
        <v>690</v>
      </c>
      <c r="EH34" s="9">
        <v>18130</v>
      </c>
      <c r="EI34" s="10">
        <v>261585</v>
      </c>
      <c r="EJ34" s="8">
        <v>4790857</v>
      </c>
      <c r="EK34" s="11">
        <v>0</v>
      </c>
      <c r="EL34" s="12">
        <v>0</v>
      </c>
      <c r="EM34" s="10">
        <v>4790857</v>
      </c>
      <c r="EN34" s="8">
        <v>191627</v>
      </c>
      <c r="EO34" s="9">
        <v>191627</v>
      </c>
      <c r="EP34" s="14">
        <f t="shared" si="3"/>
        <v>3.9998480438885986E-2</v>
      </c>
      <c r="EQ34" s="12">
        <v>741393</v>
      </c>
      <c r="ER34" s="9">
        <v>0</v>
      </c>
      <c r="ES34" s="9">
        <v>0</v>
      </c>
      <c r="ET34" s="10">
        <v>741393</v>
      </c>
      <c r="EU34" s="8">
        <v>0</v>
      </c>
      <c r="EV34" s="9">
        <v>3371</v>
      </c>
      <c r="EW34" s="9">
        <v>0</v>
      </c>
      <c r="EX34" s="9">
        <v>15029</v>
      </c>
      <c r="EY34" s="9">
        <v>1176</v>
      </c>
      <c r="EZ34" s="9">
        <v>436</v>
      </c>
      <c r="FA34" s="11">
        <v>75</v>
      </c>
      <c r="FB34" s="12">
        <v>0</v>
      </c>
      <c r="FC34" s="9">
        <v>300</v>
      </c>
      <c r="FD34" s="10">
        <v>300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330</v>
      </c>
      <c r="FM34" s="9">
        <v>0</v>
      </c>
      <c r="FN34" s="9">
        <v>0</v>
      </c>
      <c r="FO34" s="9">
        <v>0</v>
      </c>
      <c r="FP34" s="13">
        <v>330</v>
      </c>
      <c r="FQ34" s="9">
        <v>0</v>
      </c>
      <c r="FR34" s="9">
        <v>0</v>
      </c>
      <c r="FS34" s="10">
        <v>20717</v>
      </c>
      <c r="FT34" s="8">
        <v>720676</v>
      </c>
      <c r="FU34" s="11">
        <v>0</v>
      </c>
      <c r="FV34" s="12">
        <v>0</v>
      </c>
      <c r="FW34" s="10">
        <v>720676</v>
      </c>
      <c r="FX34" s="8">
        <v>28826</v>
      </c>
      <c r="FY34" s="9">
        <v>28826</v>
      </c>
      <c r="FZ34" s="14">
        <f t="shared" si="4"/>
        <v>3.9998556910456291E-2</v>
      </c>
      <c r="GA34" s="12">
        <v>2144268</v>
      </c>
      <c r="GB34" s="9">
        <v>0</v>
      </c>
      <c r="GC34" s="9">
        <v>0</v>
      </c>
      <c r="GD34" s="10">
        <v>2144268</v>
      </c>
      <c r="GE34" s="8">
        <v>0</v>
      </c>
      <c r="GF34" s="9">
        <v>2091</v>
      </c>
      <c r="GG34" s="9">
        <v>0</v>
      </c>
      <c r="GH34" s="9">
        <v>7218</v>
      </c>
      <c r="GI34" s="9">
        <v>0</v>
      </c>
      <c r="GJ34" s="9">
        <v>126</v>
      </c>
      <c r="GK34" s="11">
        <v>31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330</v>
      </c>
      <c r="GW34" s="9">
        <v>450</v>
      </c>
      <c r="GX34" s="9">
        <v>380</v>
      </c>
      <c r="GY34" s="9">
        <v>0</v>
      </c>
      <c r="GZ34" s="13">
        <v>1160</v>
      </c>
      <c r="HA34" s="9">
        <v>0</v>
      </c>
      <c r="HB34" s="9">
        <v>0</v>
      </c>
      <c r="HC34" s="10">
        <v>10626</v>
      </c>
      <c r="HD34" s="8">
        <v>2133642</v>
      </c>
      <c r="HE34" s="11">
        <v>0</v>
      </c>
      <c r="HF34" s="12">
        <v>0</v>
      </c>
      <c r="HG34" s="10">
        <v>2133642</v>
      </c>
      <c r="HH34" s="8">
        <v>85345</v>
      </c>
      <c r="HI34" s="9">
        <v>85345</v>
      </c>
      <c r="HJ34" s="14">
        <f t="shared" si="5"/>
        <v>3.999968129611247E-2</v>
      </c>
      <c r="HK34" s="12">
        <v>64893879</v>
      </c>
      <c r="HL34" s="9">
        <v>0</v>
      </c>
      <c r="HM34" s="9">
        <v>0</v>
      </c>
      <c r="HN34" s="10">
        <v>64893879</v>
      </c>
      <c r="HO34" s="8">
        <v>1854</v>
      </c>
      <c r="HP34" s="9">
        <v>1490231</v>
      </c>
      <c r="HQ34" s="9">
        <v>485</v>
      </c>
      <c r="HR34" s="9">
        <v>7262844</v>
      </c>
      <c r="HS34" s="9">
        <v>369201</v>
      </c>
      <c r="HT34" s="9">
        <v>533963</v>
      </c>
      <c r="HU34" s="11">
        <v>98102</v>
      </c>
      <c r="HV34" s="12">
        <v>214500</v>
      </c>
      <c r="HW34" s="9">
        <v>201900</v>
      </c>
      <c r="HX34" s="10">
        <v>416400</v>
      </c>
      <c r="HY34" s="8">
        <v>227500</v>
      </c>
      <c r="HZ34" s="9">
        <v>49200</v>
      </c>
      <c r="IA34" s="9">
        <v>0</v>
      </c>
      <c r="IB34" s="9">
        <v>704660</v>
      </c>
      <c r="IC34" s="9">
        <v>1846100</v>
      </c>
      <c r="ID34" s="13">
        <v>2550760</v>
      </c>
      <c r="IE34" s="11">
        <v>319970</v>
      </c>
      <c r="IF34" s="12">
        <v>351450</v>
      </c>
      <c r="IG34" s="9">
        <v>69300</v>
      </c>
      <c r="IH34" s="9">
        <v>71060</v>
      </c>
      <c r="II34" s="9">
        <v>104400</v>
      </c>
      <c r="IJ34" s="13">
        <v>596210</v>
      </c>
      <c r="IK34" s="9">
        <v>44850</v>
      </c>
      <c r="IL34" s="9">
        <v>10640280</v>
      </c>
      <c r="IM34" s="10">
        <v>24601365</v>
      </c>
      <c r="IN34" s="8">
        <v>40292514</v>
      </c>
      <c r="IO34" s="11">
        <v>0</v>
      </c>
      <c r="IP34" s="12">
        <v>0</v>
      </c>
      <c r="IQ34" s="10">
        <v>40292514</v>
      </c>
      <c r="IR34" s="8">
        <v>1610690</v>
      </c>
      <c r="IS34" s="9">
        <v>1610690</v>
      </c>
      <c r="IT34" s="14">
        <f t="shared" si="6"/>
        <v>3.9974919410588276E-2</v>
      </c>
    </row>
    <row r="35" spans="1:254" s="49" customFormat="1" ht="12.6" customHeight="1" x14ac:dyDescent="0.15">
      <c r="A35" s="67">
        <v>23</v>
      </c>
      <c r="B35" s="68" t="s">
        <v>102</v>
      </c>
      <c r="C35" s="19">
        <v>64263011</v>
      </c>
      <c r="D35" s="16">
        <v>0</v>
      </c>
      <c r="E35" s="16">
        <v>0</v>
      </c>
      <c r="F35" s="17">
        <v>64263011</v>
      </c>
      <c r="G35" s="15">
        <v>178</v>
      </c>
      <c r="H35" s="16">
        <v>1828659</v>
      </c>
      <c r="I35" s="16">
        <v>616</v>
      </c>
      <c r="J35" s="16">
        <v>8546192</v>
      </c>
      <c r="K35" s="16">
        <v>416441</v>
      </c>
      <c r="L35" s="16">
        <v>660165</v>
      </c>
      <c r="M35" s="18">
        <v>115262</v>
      </c>
      <c r="N35" s="19">
        <v>268840</v>
      </c>
      <c r="O35" s="16">
        <v>296100</v>
      </c>
      <c r="P35" s="17">
        <v>564940</v>
      </c>
      <c r="Q35" s="15">
        <v>286260</v>
      </c>
      <c r="R35" s="16">
        <v>54300</v>
      </c>
      <c r="S35" s="16">
        <v>260</v>
      </c>
      <c r="T35" s="16">
        <v>881100</v>
      </c>
      <c r="U35" s="16">
        <v>2532340</v>
      </c>
      <c r="V35" s="20">
        <v>3413440</v>
      </c>
      <c r="W35" s="18">
        <v>426360</v>
      </c>
      <c r="X35" s="19">
        <v>377190</v>
      </c>
      <c r="Y35" s="16">
        <v>78300</v>
      </c>
      <c r="Z35" s="16">
        <v>69920</v>
      </c>
      <c r="AA35" s="16">
        <v>112050</v>
      </c>
      <c r="AB35" s="20">
        <v>637460</v>
      </c>
      <c r="AC35" s="16">
        <v>54050</v>
      </c>
      <c r="AD35" s="16">
        <v>13094360</v>
      </c>
      <c r="AE35" s="17">
        <v>30098327</v>
      </c>
      <c r="AF35" s="15">
        <v>34164684</v>
      </c>
      <c r="AG35" s="18">
        <v>0</v>
      </c>
      <c r="AH35" s="19">
        <v>0</v>
      </c>
      <c r="AI35" s="17">
        <v>34164684</v>
      </c>
      <c r="AJ35" s="15">
        <v>1365349</v>
      </c>
      <c r="AK35" s="16">
        <v>1365349</v>
      </c>
      <c r="AL35" s="21">
        <f t="shared" si="0"/>
        <v>3.9963753213698681E-2</v>
      </c>
      <c r="AM35" s="19">
        <v>6531131</v>
      </c>
      <c r="AN35" s="16">
        <v>0</v>
      </c>
      <c r="AO35" s="16">
        <v>0</v>
      </c>
      <c r="AP35" s="17">
        <v>6531131</v>
      </c>
      <c r="AQ35" s="15">
        <v>0</v>
      </c>
      <c r="AR35" s="16">
        <v>117789</v>
      </c>
      <c r="AS35" s="16">
        <v>32</v>
      </c>
      <c r="AT35" s="16">
        <v>471215</v>
      </c>
      <c r="AU35" s="16">
        <v>82795</v>
      </c>
      <c r="AV35" s="16">
        <v>25688</v>
      </c>
      <c r="AW35" s="18">
        <v>5501</v>
      </c>
      <c r="AX35" s="19">
        <v>5200</v>
      </c>
      <c r="AY35" s="16">
        <v>10800</v>
      </c>
      <c r="AZ35" s="17">
        <v>16000</v>
      </c>
      <c r="BA35" s="15">
        <v>0</v>
      </c>
      <c r="BB35" s="16">
        <v>0</v>
      </c>
      <c r="BC35" s="16">
        <v>0</v>
      </c>
      <c r="BD35" s="16">
        <v>6820</v>
      </c>
      <c r="BE35" s="16">
        <v>4380</v>
      </c>
      <c r="BF35" s="20">
        <v>11200</v>
      </c>
      <c r="BG35" s="18">
        <v>2200</v>
      </c>
      <c r="BH35" s="19">
        <v>21450</v>
      </c>
      <c r="BI35" s="16">
        <v>11250</v>
      </c>
      <c r="BJ35" s="16">
        <v>6460</v>
      </c>
      <c r="BK35" s="16">
        <v>8100</v>
      </c>
      <c r="BL35" s="20">
        <v>47260</v>
      </c>
      <c r="BM35" s="16">
        <v>2990</v>
      </c>
      <c r="BN35" s="16">
        <v>283370</v>
      </c>
      <c r="BO35" s="17">
        <v>1066008</v>
      </c>
      <c r="BP35" s="15">
        <v>5465123</v>
      </c>
      <c r="BQ35" s="18">
        <v>0</v>
      </c>
      <c r="BR35" s="19">
        <v>0</v>
      </c>
      <c r="BS35" s="17">
        <v>5465123</v>
      </c>
      <c r="BT35" s="15">
        <v>218577</v>
      </c>
      <c r="BU35" s="16">
        <v>218577</v>
      </c>
      <c r="BV35" s="21">
        <f t="shared" si="1"/>
        <v>3.9994891240325244E-2</v>
      </c>
      <c r="BW35" s="19">
        <v>12034155</v>
      </c>
      <c r="BX35" s="16">
        <v>0</v>
      </c>
      <c r="BY35" s="16">
        <v>0</v>
      </c>
      <c r="BZ35" s="17">
        <v>12034155</v>
      </c>
      <c r="CA35" s="15">
        <v>0</v>
      </c>
      <c r="CB35" s="16">
        <v>167453</v>
      </c>
      <c r="CC35" s="16">
        <v>0</v>
      </c>
      <c r="CD35" s="16">
        <v>622845</v>
      </c>
      <c r="CE35" s="16">
        <v>130964</v>
      </c>
      <c r="CF35" s="16">
        <v>30600</v>
      </c>
      <c r="CG35" s="18">
        <v>7085</v>
      </c>
      <c r="CH35" s="19">
        <v>8060</v>
      </c>
      <c r="CI35" s="16">
        <v>12000</v>
      </c>
      <c r="CJ35" s="17">
        <v>20060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26070</v>
      </c>
      <c r="CS35" s="16">
        <v>16200</v>
      </c>
      <c r="CT35" s="16">
        <v>3040</v>
      </c>
      <c r="CU35" s="16">
        <v>5850</v>
      </c>
      <c r="CV35" s="20">
        <v>51160</v>
      </c>
      <c r="CW35" s="16">
        <v>1610</v>
      </c>
      <c r="CX35" s="16">
        <v>330960</v>
      </c>
      <c r="CY35" s="17">
        <v>1362737</v>
      </c>
      <c r="CZ35" s="15">
        <v>10671418</v>
      </c>
      <c r="DA35" s="18">
        <v>0</v>
      </c>
      <c r="DB35" s="19">
        <v>0</v>
      </c>
      <c r="DC35" s="17">
        <v>10671418</v>
      </c>
      <c r="DD35" s="15">
        <v>426823</v>
      </c>
      <c r="DE35" s="16">
        <v>426823</v>
      </c>
      <c r="DF35" s="21">
        <f t="shared" si="2"/>
        <v>3.9996840157512335E-2</v>
      </c>
      <c r="DG35" s="19">
        <v>11336457</v>
      </c>
      <c r="DH35" s="16">
        <v>0</v>
      </c>
      <c r="DI35" s="16">
        <v>0</v>
      </c>
      <c r="DJ35" s="17">
        <v>11336457</v>
      </c>
      <c r="DK35" s="15">
        <v>0</v>
      </c>
      <c r="DL35" s="16">
        <v>104365</v>
      </c>
      <c r="DM35" s="16">
        <v>0</v>
      </c>
      <c r="DN35" s="16">
        <v>335619</v>
      </c>
      <c r="DO35" s="16">
        <v>66550</v>
      </c>
      <c r="DP35" s="16">
        <v>14342</v>
      </c>
      <c r="DQ35" s="18">
        <v>3538</v>
      </c>
      <c r="DR35" s="19">
        <v>2860</v>
      </c>
      <c r="DS35" s="16">
        <v>5100</v>
      </c>
      <c r="DT35" s="17">
        <v>7960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11880</v>
      </c>
      <c r="EC35" s="16">
        <v>7200</v>
      </c>
      <c r="ED35" s="16">
        <v>760</v>
      </c>
      <c r="EE35" s="16">
        <v>1350</v>
      </c>
      <c r="EF35" s="20">
        <v>21190</v>
      </c>
      <c r="EG35" s="16">
        <v>1380</v>
      </c>
      <c r="EH35" s="16">
        <v>39120</v>
      </c>
      <c r="EI35" s="17">
        <v>594064</v>
      </c>
      <c r="EJ35" s="15">
        <v>10742393</v>
      </c>
      <c r="EK35" s="18">
        <v>0</v>
      </c>
      <c r="EL35" s="19">
        <v>0</v>
      </c>
      <c r="EM35" s="17">
        <v>10742393</v>
      </c>
      <c r="EN35" s="15">
        <v>429679</v>
      </c>
      <c r="EO35" s="16">
        <v>429679</v>
      </c>
      <c r="EP35" s="21">
        <f t="shared" si="3"/>
        <v>3.9998443549775178E-2</v>
      </c>
      <c r="EQ35" s="19">
        <v>4336854</v>
      </c>
      <c r="ER35" s="16">
        <v>0</v>
      </c>
      <c r="ES35" s="16">
        <v>0</v>
      </c>
      <c r="ET35" s="17">
        <v>4336854</v>
      </c>
      <c r="EU35" s="15">
        <v>0</v>
      </c>
      <c r="EV35" s="16">
        <v>28881</v>
      </c>
      <c r="EW35" s="16">
        <v>0</v>
      </c>
      <c r="EX35" s="16">
        <v>74231</v>
      </c>
      <c r="EY35" s="16">
        <v>12316</v>
      </c>
      <c r="EZ35" s="16">
        <v>2069</v>
      </c>
      <c r="FA35" s="18">
        <v>563</v>
      </c>
      <c r="FB35" s="19">
        <v>520</v>
      </c>
      <c r="FC35" s="16">
        <v>1200</v>
      </c>
      <c r="FD35" s="17">
        <v>1720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990</v>
      </c>
      <c r="FM35" s="16">
        <v>450</v>
      </c>
      <c r="FN35" s="16">
        <v>0</v>
      </c>
      <c r="FO35" s="16">
        <v>0</v>
      </c>
      <c r="FP35" s="20">
        <v>1440</v>
      </c>
      <c r="FQ35" s="16">
        <v>230</v>
      </c>
      <c r="FR35" s="16">
        <v>0</v>
      </c>
      <c r="FS35" s="17">
        <v>121450</v>
      </c>
      <c r="FT35" s="15">
        <v>4215404</v>
      </c>
      <c r="FU35" s="18">
        <v>0</v>
      </c>
      <c r="FV35" s="19">
        <v>0</v>
      </c>
      <c r="FW35" s="17">
        <v>4215404</v>
      </c>
      <c r="FX35" s="15">
        <v>168613</v>
      </c>
      <c r="FY35" s="16">
        <v>168613</v>
      </c>
      <c r="FZ35" s="21">
        <f t="shared" si="4"/>
        <v>3.9999250368410712E-2</v>
      </c>
      <c r="GA35" s="19">
        <v>4113263</v>
      </c>
      <c r="GB35" s="16">
        <v>0</v>
      </c>
      <c r="GC35" s="16">
        <v>0</v>
      </c>
      <c r="GD35" s="17">
        <v>4113263</v>
      </c>
      <c r="GE35" s="15">
        <v>0</v>
      </c>
      <c r="GF35" s="16">
        <v>8407</v>
      </c>
      <c r="GG35" s="16">
        <v>0</v>
      </c>
      <c r="GH35" s="16">
        <v>25482</v>
      </c>
      <c r="GI35" s="16">
        <v>3728</v>
      </c>
      <c r="GJ35" s="16">
        <v>985</v>
      </c>
      <c r="GK35" s="18">
        <v>236</v>
      </c>
      <c r="GL35" s="19">
        <v>0</v>
      </c>
      <c r="GM35" s="16">
        <v>300</v>
      </c>
      <c r="GN35" s="17">
        <v>300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990</v>
      </c>
      <c r="GW35" s="16">
        <v>1350</v>
      </c>
      <c r="GX35" s="16">
        <v>380</v>
      </c>
      <c r="GY35" s="16">
        <v>0</v>
      </c>
      <c r="GZ35" s="20">
        <v>2720</v>
      </c>
      <c r="HA35" s="16">
        <v>0</v>
      </c>
      <c r="HB35" s="16">
        <v>0</v>
      </c>
      <c r="HC35" s="17">
        <v>41858</v>
      </c>
      <c r="HD35" s="15">
        <v>4071405</v>
      </c>
      <c r="HE35" s="18">
        <v>0</v>
      </c>
      <c r="HF35" s="19">
        <v>0</v>
      </c>
      <c r="HG35" s="17">
        <v>4071405</v>
      </c>
      <c r="HH35" s="15">
        <v>162855</v>
      </c>
      <c r="HI35" s="16">
        <v>162855</v>
      </c>
      <c r="HJ35" s="21">
        <f t="shared" si="5"/>
        <v>3.9999705261451517E-2</v>
      </c>
      <c r="HK35" s="19">
        <v>102614871</v>
      </c>
      <c r="HL35" s="16">
        <v>0</v>
      </c>
      <c r="HM35" s="16">
        <v>0</v>
      </c>
      <c r="HN35" s="17">
        <v>102614871</v>
      </c>
      <c r="HO35" s="15">
        <v>178</v>
      </c>
      <c r="HP35" s="16">
        <v>2255554</v>
      </c>
      <c r="HQ35" s="16">
        <v>648</v>
      </c>
      <c r="HR35" s="16">
        <v>10075584</v>
      </c>
      <c r="HS35" s="16">
        <v>712794</v>
      </c>
      <c r="HT35" s="16">
        <v>733849</v>
      </c>
      <c r="HU35" s="18">
        <v>132185</v>
      </c>
      <c r="HV35" s="19">
        <v>285480</v>
      </c>
      <c r="HW35" s="16">
        <v>325500</v>
      </c>
      <c r="HX35" s="17">
        <v>610980</v>
      </c>
      <c r="HY35" s="15">
        <v>286260</v>
      </c>
      <c r="HZ35" s="16">
        <v>54300</v>
      </c>
      <c r="IA35" s="16">
        <v>260</v>
      </c>
      <c r="IB35" s="16">
        <v>887920</v>
      </c>
      <c r="IC35" s="16">
        <v>2536720</v>
      </c>
      <c r="ID35" s="20">
        <v>3424640</v>
      </c>
      <c r="IE35" s="18">
        <v>428560</v>
      </c>
      <c r="IF35" s="19">
        <v>438570</v>
      </c>
      <c r="IG35" s="16">
        <v>114750</v>
      </c>
      <c r="IH35" s="16">
        <v>80560</v>
      </c>
      <c r="II35" s="16">
        <v>127350</v>
      </c>
      <c r="IJ35" s="20">
        <v>761230</v>
      </c>
      <c r="IK35" s="16">
        <v>60260</v>
      </c>
      <c r="IL35" s="16">
        <v>13747810</v>
      </c>
      <c r="IM35" s="17">
        <v>33284444</v>
      </c>
      <c r="IN35" s="15">
        <v>69330427</v>
      </c>
      <c r="IO35" s="18">
        <v>0</v>
      </c>
      <c r="IP35" s="19">
        <v>0</v>
      </c>
      <c r="IQ35" s="17">
        <v>69330427</v>
      </c>
      <c r="IR35" s="15">
        <v>2771896</v>
      </c>
      <c r="IS35" s="16">
        <v>2771896</v>
      </c>
      <c r="IT35" s="21">
        <f t="shared" si="6"/>
        <v>3.9980945162792665E-2</v>
      </c>
    </row>
    <row r="36" spans="1:254" s="49" customFormat="1" ht="12.6" customHeight="1" x14ac:dyDescent="0.15">
      <c r="A36" s="65">
        <v>24</v>
      </c>
      <c r="B36" s="66" t="s">
        <v>103</v>
      </c>
      <c r="C36" s="12">
        <f>SUM(C13:C35)</f>
        <v>1222796943</v>
      </c>
      <c r="D36" s="9">
        <f t="shared" ref="D36:AK36" si="7">SUM(D13:D35)</f>
        <v>12689</v>
      </c>
      <c r="E36" s="9">
        <f t="shared" si="7"/>
        <v>25199</v>
      </c>
      <c r="F36" s="10">
        <f t="shared" si="7"/>
        <v>1222834831</v>
      </c>
      <c r="G36" s="8">
        <f t="shared" si="7"/>
        <v>91159</v>
      </c>
      <c r="H36" s="9">
        <f t="shared" si="7"/>
        <v>44422106</v>
      </c>
      <c r="I36" s="9">
        <f t="shared" si="7"/>
        <v>11524</v>
      </c>
      <c r="J36" s="9">
        <f t="shared" si="7"/>
        <v>157135549</v>
      </c>
      <c r="K36" s="9">
        <f t="shared" si="7"/>
        <v>8003214</v>
      </c>
      <c r="L36" s="9">
        <f t="shared" si="7"/>
        <v>11831638</v>
      </c>
      <c r="M36" s="11">
        <f t="shared" si="7"/>
        <v>2261589</v>
      </c>
      <c r="N36" s="12">
        <f t="shared" si="7"/>
        <v>5139420</v>
      </c>
      <c r="O36" s="9">
        <f t="shared" si="7"/>
        <v>5089200</v>
      </c>
      <c r="P36" s="10">
        <f t="shared" si="7"/>
        <v>10228620</v>
      </c>
      <c r="Q36" s="8">
        <f t="shared" si="7"/>
        <v>6119360</v>
      </c>
      <c r="R36" s="9">
        <f t="shared" si="7"/>
        <v>903300</v>
      </c>
      <c r="S36" s="9">
        <f t="shared" si="7"/>
        <v>2600</v>
      </c>
      <c r="T36" s="9">
        <f t="shared" si="7"/>
        <v>14650130</v>
      </c>
      <c r="U36" s="9">
        <f t="shared" si="7"/>
        <v>40652560</v>
      </c>
      <c r="V36" s="13">
        <f t="shared" si="7"/>
        <v>55302690</v>
      </c>
      <c r="W36" s="11">
        <f t="shared" si="7"/>
        <v>6201420</v>
      </c>
      <c r="X36" s="12">
        <f t="shared" si="7"/>
        <v>6706260</v>
      </c>
      <c r="Y36" s="9">
        <f t="shared" si="7"/>
        <v>1341900</v>
      </c>
      <c r="Z36" s="9">
        <f t="shared" si="7"/>
        <v>1689480</v>
      </c>
      <c r="AA36" s="9">
        <f t="shared" si="7"/>
        <v>2117250</v>
      </c>
      <c r="AB36" s="13">
        <f t="shared" si="7"/>
        <v>11854890</v>
      </c>
      <c r="AC36" s="9">
        <f t="shared" si="7"/>
        <v>955420</v>
      </c>
      <c r="AD36" s="9">
        <f t="shared" si="7"/>
        <v>224956270</v>
      </c>
      <c r="AE36" s="10">
        <f t="shared" si="7"/>
        <v>540269825</v>
      </c>
      <c r="AF36" s="8">
        <f t="shared" si="7"/>
        <v>682530554</v>
      </c>
      <c r="AG36" s="11">
        <f t="shared" si="7"/>
        <v>11649</v>
      </c>
      <c r="AH36" s="12">
        <f t="shared" si="7"/>
        <v>22803</v>
      </c>
      <c r="AI36" s="10">
        <f t="shared" si="7"/>
        <v>682565006</v>
      </c>
      <c r="AJ36" s="8">
        <f t="shared" si="7"/>
        <v>27282517</v>
      </c>
      <c r="AK36" s="9">
        <f t="shared" si="7"/>
        <v>27282517</v>
      </c>
      <c r="AL36" s="14">
        <f>AJ36/AI36</f>
        <v>3.9970576809793261E-2</v>
      </c>
      <c r="AM36" s="12">
        <f>SUM(AM13:AM35)</f>
        <v>123363329</v>
      </c>
      <c r="AN36" s="9">
        <f t="shared" ref="AN36:BU36" si="8">SUM(AN13:AN35)</f>
        <v>3527</v>
      </c>
      <c r="AO36" s="9">
        <f t="shared" si="8"/>
        <v>17238</v>
      </c>
      <c r="AP36" s="10">
        <f t="shared" si="8"/>
        <v>123384094</v>
      </c>
      <c r="AQ36" s="8">
        <f t="shared" si="8"/>
        <v>1804</v>
      </c>
      <c r="AR36" s="9">
        <f t="shared" si="8"/>
        <v>2722925</v>
      </c>
      <c r="AS36" s="9">
        <f t="shared" si="8"/>
        <v>322</v>
      </c>
      <c r="AT36" s="9">
        <f t="shared" si="8"/>
        <v>8919317</v>
      </c>
      <c r="AU36" s="9">
        <f t="shared" si="8"/>
        <v>1327119</v>
      </c>
      <c r="AV36" s="9">
        <f t="shared" si="8"/>
        <v>450602</v>
      </c>
      <c r="AW36" s="11">
        <f t="shared" si="8"/>
        <v>97753</v>
      </c>
      <c r="AX36" s="12">
        <f t="shared" si="8"/>
        <v>121940</v>
      </c>
      <c r="AY36" s="9">
        <f t="shared" si="8"/>
        <v>151200</v>
      </c>
      <c r="AZ36" s="10">
        <f t="shared" si="8"/>
        <v>273140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115610</v>
      </c>
      <c r="BE36" s="9">
        <f t="shared" si="8"/>
        <v>92180</v>
      </c>
      <c r="BF36" s="13">
        <f t="shared" si="8"/>
        <v>207790</v>
      </c>
      <c r="BG36" s="11">
        <f t="shared" si="8"/>
        <v>37640</v>
      </c>
      <c r="BH36" s="12">
        <f t="shared" si="8"/>
        <v>330330</v>
      </c>
      <c r="BI36" s="9">
        <f t="shared" si="8"/>
        <v>150300</v>
      </c>
      <c r="BJ36" s="9">
        <f t="shared" si="8"/>
        <v>91960</v>
      </c>
      <c r="BK36" s="9">
        <f t="shared" si="8"/>
        <v>89550</v>
      </c>
      <c r="BL36" s="13">
        <f t="shared" si="8"/>
        <v>662140</v>
      </c>
      <c r="BM36" s="9">
        <f t="shared" si="8"/>
        <v>25530</v>
      </c>
      <c r="BN36" s="9">
        <f t="shared" si="8"/>
        <v>5328880</v>
      </c>
      <c r="BO36" s="10">
        <f t="shared" si="8"/>
        <v>20054640</v>
      </c>
      <c r="BP36" s="8">
        <f t="shared" si="8"/>
        <v>103310123</v>
      </c>
      <c r="BQ36" s="11">
        <f t="shared" si="8"/>
        <v>3527</v>
      </c>
      <c r="BR36" s="12">
        <f t="shared" si="8"/>
        <v>15804</v>
      </c>
      <c r="BS36" s="10">
        <f t="shared" si="8"/>
        <v>103329454</v>
      </c>
      <c r="BT36" s="8">
        <f t="shared" si="8"/>
        <v>4132090</v>
      </c>
      <c r="BU36" s="9">
        <f t="shared" si="8"/>
        <v>4132090</v>
      </c>
      <c r="BV36" s="14">
        <f>BT36/BS36</f>
        <v>3.998946902400162E-2</v>
      </c>
      <c r="BW36" s="12">
        <f>SUM(BW13:BW35)</f>
        <v>202898339</v>
      </c>
      <c r="BX36" s="9">
        <f t="shared" ref="BX36:DE36" si="9">SUM(BX13:BX35)</f>
        <v>4320</v>
      </c>
      <c r="BY36" s="9">
        <f t="shared" si="9"/>
        <v>41643</v>
      </c>
      <c r="BZ36" s="10">
        <f t="shared" si="9"/>
        <v>202944302</v>
      </c>
      <c r="CA36" s="8">
        <f t="shared" si="9"/>
        <v>1575</v>
      </c>
      <c r="CB36" s="9">
        <f t="shared" si="9"/>
        <v>3316773</v>
      </c>
      <c r="CC36" s="9">
        <f t="shared" si="9"/>
        <v>173</v>
      </c>
      <c r="CD36" s="9">
        <f t="shared" si="9"/>
        <v>10663812</v>
      </c>
      <c r="CE36" s="9">
        <f t="shared" si="9"/>
        <v>1694613</v>
      </c>
      <c r="CF36" s="9">
        <f t="shared" si="9"/>
        <v>474892</v>
      </c>
      <c r="CG36" s="11">
        <f t="shared" si="9"/>
        <v>108278</v>
      </c>
      <c r="CH36" s="12">
        <f t="shared" si="9"/>
        <v>132600</v>
      </c>
      <c r="CI36" s="9">
        <f t="shared" si="9"/>
        <v>159300</v>
      </c>
      <c r="CJ36" s="10">
        <f t="shared" si="9"/>
        <v>291900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389400</v>
      </c>
      <c r="CS36" s="9">
        <f t="shared" si="9"/>
        <v>217800</v>
      </c>
      <c r="CT36" s="9">
        <f t="shared" si="9"/>
        <v>84360</v>
      </c>
      <c r="CU36" s="9">
        <f t="shared" si="9"/>
        <v>79200</v>
      </c>
      <c r="CV36" s="13">
        <f t="shared" si="9"/>
        <v>770760</v>
      </c>
      <c r="CW36" s="9">
        <f t="shared" si="9"/>
        <v>29900</v>
      </c>
      <c r="CX36" s="9">
        <f t="shared" si="9"/>
        <v>5590750</v>
      </c>
      <c r="CY36" s="10">
        <f t="shared" si="9"/>
        <v>22943253</v>
      </c>
      <c r="CZ36" s="8">
        <f t="shared" si="9"/>
        <v>179955572</v>
      </c>
      <c r="DA36" s="11">
        <f t="shared" si="9"/>
        <v>4320</v>
      </c>
      <c r="DB36" s="12">
        <f t="shared" si="9"/>
        <v>41157</v>
      </c>
      <c r="DC36" s="10">
        <f t="shared" si="9"/>
        <v>180001049</v>
      </c>
      <c r="DD36" s="8">
        <f t="shared" si="9"/>
        <v>7199491</v>
      </c>
      <c r="DE36" s="9">
        <f t="shared" si="9"/>
        <v>7199491</v>
      </c>
      <c r="DF36" s="14">
        <f>DD36/DC36</f>
        <v>3.9996939128949187E-2</v>
      </c>
      <c r="DG36" s="12">
        <f>SUM(DG13:DG35)</f>
        <v>167880886</v>
      </c>
      <c r="DH36" s="9">
        <f t="shared" ref="DH36:EO36" si="10">SUM(DH13:DH35)</f>
        <v>10818</v>
      </c>
      <c r="DI36" s="9">
        <f t="shared" si="10"/>
        <v>93985</v>
      </c>
      <c r="DJ36" s="10">
        <f t="shared" si="10"/>
        <v>167985689</v>
      </c>
      <c r="DK36" s="8">
        <f t="shared" si="10"/>
        <v>0</v>
      </c>
      <c r="DL36" s="9">
        <f t="shared" si="10"/>
        <v>1607402</v>
      </c>
      <c r="DM36" s="9">
        <f t="shared" si="10"/>
        <v>4</v>
      </c>
      <c r="DN36" s="9">
        <f t="shared" si="10"/>
        <v>5077698</v>
      </c>
      <c r="DO36" s="9">
        <f t="shared" si="10"/>
        <v>839697</v>
      </c>
      <c r="DP36" s="9">
        <f t="shared" si="10"/>
        <v>192550</v>
      </c>
      <c r="DQ36" s="11">
        <f t="shared" si="10"/>
        <v>49749</v>
      </c>
      <c r="DR36" s="12">
        <f t="shared" si="10"/>
        <v>39780</v>
      </c>
      <c r="DS36" s="9">
        <f t="shared" si="10"/>
        <v>65700</v>
      </c>
      <c r="DT36" s="10">
        <f t="shared" si="10"/>
        <v>105480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181830</v>
      </c>
      <c r="EC36" s="9">
        <f t="shared" si="10"/>
        <v>125550</v>
      </c>
      <c r="ED36" s="9">
        <f t="shared" si="10"/>
        <v>30020</v>
      </c>
      <c r="EE36" s="9">
        <f t="shared" si="10"/>
        <v>31050</v>
      </c>
      <c r="EF36" s="13">
        <f t="shared" si="10"/>
        <v>368450</v>
      </c>
      <c r="EG36" s="9">
        <f t="shared" si="10"/>
        <v>11500</v>
      </c>
      <c r="EH36" s="9">
        <f t="shared" si="10"/>
        <v>532540</v>
      </c>
      <c r="EI36" s="10">
        <f t="shared" si="10"/>
        <v>8785066</v>
      </c>
      <c r="EJ36" s="8">
        <f t="shared" si="10"/>
        <v>159095823</v>
      </c>
      <c r="EK36" s="11">
        <f t="shared" si="10"/>
        <v>10817</v>
      </c>
      <c r="EL36" s="12">
        <f t="shared" si="10"/>
        <v>93983</v>
      </c>
      <c r="EM36" s="10">
        <f t="shared" si="10"/>
        <v>159200623</v>
      </c>
      <c r="EN36" s="8">
        <f t="shared" si="10"/>
        <v>6367802</v>
      </c>
      <c r="EO36" s="9">
        <f t="shared" si="10"/>
        <v>6367802</v>
      </c>
      <c r="EP36" s="14">
        <f>EN36/EM36</f>
        <v>3.9998599754223325E-2</v>
      </c>
      <c r="EQ36" s="12">
        <f>SUM(EQ13:EQ35)</f>
        <v>68551649</v>
      </c>
      <c r="ER36" s="9">
        <f t="shared" ref="ER36:FY36" si="11">SUM(ER13:ER35)</f>
        <v>1933</v>
      </c>
      <c r="ES36" s="9">
        <f t="shared" si="11"/>
        <v>0</v>
      </c>
      <c r="ET36" s="10">
        <f t="shared" si="11"/>
        <v>68553582</v>
      </c>
      <c r="EU36" s="8">
        <f t="shared" si="11"/>
        <v>0</v>
      </c>
      <c r="EV36" s="9">
        <f t="shared" si="11"/>
        <v>349391</v>
      </c>
      <c r="EW36" s="9">
        <f t="shared" si="11"/>
        <v>0</v>
      </c>
      <c r="EX36" s="9">
        <f t="shared" si="11"/>
        <v>1080990</v>
      </c>
      <c r="EY36" s="9">
        <f t="shared" si="11"/>
        <v>128916</v>
      </c>
      <c r="EZ36" s="9">
        <f t="shared" si="11"/>
        <v>33147</v>
      </c>
      <c r="FA36" s="11">
        <f t="shared" si="11"/>
        <v>7983</v>
      </c>
      <c r="FB36" s="12">
        <f t="shared" si="11"/>
        <v>5200</v>
      </c>
      <c r="FC36" s="9">
        <f t="shared" si="11"/>
        <v>12000</v>
      </c>
      <c r="FD36" s="10">
        <f t="shared" si="11"/>
        <v>17200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34320</v>
      </c>
      <c r="FM36" s="9">
        <f t="shared" si="11"/>
        <v>21600</v>
      </c>
      <c r="FN36" s="9">
        <f t="shared" si="11"/>
        <v>10260</v>
      </c>
      <c r="FO36" s="9">
        <f t="shared" si="11"/>
        <v>3600</v>
      </c>
      <c r="FP36" s="13">
        <f t="shared" si="11"/>
        <v>69780</v>
      </c>
      <c r="FQ36" s="9">
        <f t="shared" si="11"/>
        <v>1610</v>
      </c>
      <c r="FR36" s="9">
        <f t="shared" si="11"/>
        <v>0</v>
      </c>
      <c r="FS36" s="10">
        <f t="shared" si="11"/>
        <v>1689017</v>
      </c>
      <c r="FT36" s="8">
        <f t="shared" si="11"/>
        <v>66862633</v>
      </c>
      <c r="FU36" s="11">
        <f t="shared" si="11"/>
        <v>1932</v>
      </c>
      <c r="FV36" s="12">
        <f t="shared" si="11"/>
        <v>0</v>
      </c>
      <c r="FW36" s="10">
        <f t="shared" si="11"/>
        <v>66864565</v>
      </c>
      <c r="FX36" s="8">
        <f t="shared" si="11"/>
        <v>2674543</v>
      </c>
      <c r="FY36" s="9">
        <f t="shared" si="11"/>
        <v>2674543</v>
      </c>
      <c r="FZ36" s="14">
        <f>FX36/FW36</f>
        <v>3.9999407758055404E-2</v>
      </c>
      <c r="GA36" s="12">
        <f>SUM(GA13:GA35)</f>
        <v>154055750</v>
      </c>
      <c r="GB36" s="9">
        <f t="shared" ref="GB36:HI36" si="12">SUM(GB13:GB35)</f>
        <v>34190</v>
      </c>
      <c r="GC36" s="9">
        <f t="shared" si="12"/>
        <v>0</v>
      </c>
      <c r="GD36" s="10">
        <f t="shared" si="12"/>
        <v>154089940</v>
      </c>
      <c r="GE36" s="8">
        <f t="shared" si="12"/>
        <v>0</v>
      </c>
      <c r="GF36" s="9">
        <f t="shared" si="12"/>
        <v>184031</v>
      </c>
      <c r="GG36" s="13">
        <f t="shared" si="12"/>
        <v>0</v>
      </c>
      <c r="GH36" s="9">
        <f t="shared" si="12"/>
        <v>601523</v>
      </c>
      <c r="GI36" s="9">
        <f t="shared" si="12"/>
        <v>53551</v>
      </c>
      <c r="GJ36" s="9">
        <f t="shared" si="12"/>
        <v>15885</v>
      </c>
      <c r="GK36" s="11">
        <f t="shared" si="12"/>
        <v>3748</v>
      </c>
      <c r="GL36" s="12">
        <f t="shared" si="12"/>
        <v>1040</v>
      </c>
      <c r="GM36" s="9">
        <f t="shared" si="12"/>
        <v>5700</v>
      </c>
      <c r="GN36" s="10">
        <f t="shared" si="12"/>
        <v>6740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15510</v>
      </c>
      <c r="GW36" s="9">
        <f t="shared" si="12"/>
        <v>14850</v>
      </c>
      <c r="GX36" s="9">
        <f t="shared" si="12"/>
        <v>4180</v>
      </c>
      <c r="GY36" s="9">
        <f t="shared" si="12"/>
        <v>4950</v>
      </c>
      <c r="GZ36" s="13">
        <f t="shared" si="12"/>
        <v>39490</v>
      </c>
      <c r="HA36" s="9">
        <f t="shared" si="12"/>
        <v>920</v>
      </c>
      <c r="HB36" s="9">
        <f t="shared" si="12"/>
        <v>0</v>
      </c>
      <c r="HC36" s="10">
        <f t="shared" si="12"/>
        <v>905888</v>
      </c>
      <c r="HD36" s="8">
        <f t="shared" si="12"/>
        <v>153149862</v>
      </c>
      <c r="HE36" s="11">
        <f t="shared" si="12"/>
        <v>34190</v>
      </c>
      <c r="HF36" s="12">
        <f t="shared" si="12"/>
        <v>0</v>
      </c>
      <c r="HG36" s="10">
        <f t="shared" si="12"/>
        <v>153184052</v>
      </c>
      <c r="HH36" s="8">
        <f t="shared" si="12"/>
        <v>6127336</v>
      </c>
      <c r="HI36" s="9">
        <f t="shared" si="12"/>
        <v>6127336</v>
      </c>
      <c r="HJ36" s="14">
        <f>HH36/HG36</f>
        <v>3.9999829747289883E-2</v>
      </c>
      <c r="HK36" s="12">
        <f>SUM(HK13:HK35)</f>
        <v>1939546896</v>
      </c>
      <c r="HL36" s="9">
        <f t="shared" ref="HL36:IS36" si="13">SUM(HL13:HL35)</f>
        <v>67477</v>
      </c>
      <c r="HM36" s="9">
        <f t="shared" si="13"/>
        <v>178065</v>
      </c>
      <c r="HN36" s="10">
        <f t="shared" si="13"/>
        <v>1939792438</v>
      </c>
      <c r="HO36" s="8">
        <f t="shared" si="13"/>
        <v>94538</v>
      </c>
      <c r="HP36" s="9">
        <f t="shared" si="13"/>
        <v>52602628</v>
      </c>
      <c r="HQ36" s="9">
        <f t="shared" si="13"/>
        <v>12023</v>
      </c>
      <c r="HR36" s="9">
        <f t="shared" si="13"/>
        <v>183478889</v>
      </c>
      <c r="HS36" s="9">
        <f t="shared" si="13"/>
        <v>12047110</v>
      </c>
      <c r="HT36" s="9">
        <f t="shared" si="13"/>
        <v>12998714</v>
      </c>
      <c r="HU36" s="11">
        <f t="shared" si="13"/>
        <v>2529100</v>
      </c>
      <c r="HV36" s="12">
        <f t="shared" si="13"/>
        <v>5439980</v>
      </c>
      <c r="HW36" s="9">
        <f t="shared" si="13"/>
        <v>5483100</v>
      </c>
      <c r="HX36" s="10">
        <f t="shared" si="13"/>
        <v>10923080</v>
      </c>
      <c r="HY36" s="8">
        <f t="shared" si="13"/>
        <v>6119360</v>
      </c>
      <c r="HZ36" s="9">
        <f t="shared" si="13"/>
        <v>903300</v>
      </c>
      <c r="IA36" s="9">
        <f t="shared" si="13"/>
        <v>2600</v>
      </c>
      <c r="IB36" s="9">
        <f t="shared" si="13"/>
        <v>14765740</v>
      </c>
      <c r="IC36" s="9">
        <f t="shared" si="13"/>
        <v>40744740</v>
      </c>
      <c r="ID36" s="13">
        <f t="shared" si="13"/>
        <v>55510480</v>
      </c>
      <c r="IE36" s="11">
        <f t="shared" si="13"/>
        <v>6239060</v>
      </c>
      <c r="IF36" s="12">
        <f t="shared" si="13"/>
        <v>7657650</v>
      </c>
      <c r="IG36" s="9">
        <f t="shared" si="13"/>
        <v>1872000</v>
      </c>
      <c r="IH36" s="9">
        <f t="shared" si="13"/>
        <v>1910260</v>
      </c>
      <c r="II36" s="9">
        <f t="shared" si="13"/>
        <v>2325600</v>
      </c>
      <c r="IJ36" s="13">
        <f t="shared" si="13"/>
        <v>13765510</v>
      </c>
      <c r="IK36" s="9">
        <f t="shared" si="13"/>
        <v>1024880</v>
      </c>
      <c r="IL36" s="9">
        <f t="shared" si="13"/>
        <v>236408440</v>
      </c>
      <c r="IM36" s="10">
        <f t="shared" si="13"/>
        <v>594647689</v>
      </c>
      <c r="IN36" s="8">
        <f t="shared" si="13"/>
        <v>1344904567</v>
      </c>
      <c r="IO36" s="11">
        <f t="shared" si="13"/>
        <v>66435</v>
      </c>
      <c r="IP36" s="12">
        <f t="shared" si="13"/>
        <v>173747</v>
      </c>
      <c r="IQ36" s="10">
        <f t="shared" si="13"/>
        <v>1345144749</v>
      </c>
      <c r="IR36" s="8">
        <f t="shared" si="13"/>
        <v>53783779</v>
      </c>
      <c r="IS36" s="9">
        <f t="shared" si="13"/>
        <v>53783779</v>
      </c>
      <c r="IT36" s="14">
        <f>IR36/IQ36</f>
        <v>3.9983636734993493E-2</v>
      </c>
    </row>
    <row r="37" spans="1:254" s="49" customFormat="1" ht="12.6" customHeight="1" x14ac:dyDescent="0.15">
      <c r="A37" s="67">
        <v>25</v>
      </c>
      <c r="B37" s="68" t="s">
        <v>104</v>
      </c>
      <c r="C37" s="19">
        <v>651556362</v>
      </c>
      <c r="D37" s="16">
        <v>10875</v>
      </c>
      <c r="E37" s="16">
        <v>0</v>
      </c>
      <c r="F37" s="17">
        <v>651567237</v>
      </c>
      <c r="G37" s="15">
        <v>36545</v>
      </c>
      <c r="H37" s="16">
        <v>19074900</v>
      </c>
      <c r="I37" s="16">
        <v>6253</v>
      </c>
      <c r="J37" s="16">
        <v>81353112</v>
      </c>
      <c r="K37" s="16">
        <v>2599038</v>
      </c>
      <c r="L37" s="16">
        <v>6539995</v>
      </c>
      <c r="M37" s="18">
        <v>1219069</v>
      </c>
      <c r="N37" s="19">
        <v>3476980</v>
      </c>
      <c r="O37" s="16">
        <v>3062400</v>
      </c>
      <c r="P37" s="17">
        <v>6539380</v>
      </c>
      <c r="Q37" s="15">
        <v>2044640</v>
      </c>
      <c r="R37" s="16">
        <v>464700</v>
      </c>
      <c r="S37" s="16">
        <v>1040</v>
      </c>
      <c r="T37" s="16">
        <v>11489720</v>
      </c>
      <c r="U37" s="16">
        <v>35484770</v>
      </c>
      <c r="V37" s="20">
        <v>46974490</v>
      </c>
      <c r="W37" s="18">
        <v>4393810</v>
      </c>
      <c r="X37" s="19">
        <v>4235880</v>
      </c>
      <c r="Y37" s="16">
        <v>591300</v>
      </c>
      <c r="Z37" s="16">
        <v>763420</v>
      </c>
      <c r="AA37" s="16">
        <v>886950</v>
      </c>
      <c r="AB37" s="20">
        <v>6477550</v>
      </c>
      <c r="AC37" s="16">
        <v>685630</v>
      </c>
      <c r="AD37" s="16">
        <v>131419410</v>
      </c>
      <c r="AE37" s="17">
        <v>309823309</v>
      </c>
      <c r="AF37" s="15">
        <v>341734168</v>
      </c>
      <c r="AG37" s="18">
        <v>9760</v>
      </c>
      <c r="AH37" s="19">
        <v>0</v>
      </c>
      <c r="AI37" s="17">
        <v>341743928</v>
      </c>
      <c r="AJ37" s="15">
        <v>13657521</v>
      </c>
      <c r="AK37" s="16">
        <v>13657521</v>
      </c>
      <c r="AL37" s="22">
        <f>AJ37/AI37</f>
        <v>3.9964195062450386E-2</v>
      </c>
      <c r="AM37" s="19">
        <v>39208011</v>
      </c>
      <c r="AN37" s="16">
        <v>1480</v>
      </c>
      <c r="AO37" s="16">
        <v>7050</v>
      </c>
      <c r="AP37" s="17">
        <v>39216541</v>
      </c>
      <c r="AQ37" s="15">
        <v>5771</v>
      </c>
      <c r="AR37" s="16">
        <v>770221</v>
      </c>
      <c r="AS37" s="16">
        <v>26</v>
      </c>
      <c r="AT37" s="16">
        <v>2810869</v>
      </c>
      <c r="AU37" s="16">
        <v>430556</v>
      </c>
      <c r="AV37" s="16">
        <v>154938</v>
      </c>
      <c r="AW37" s="18">
        <v>39402</v>
      </c>
      <c r="AX37" s="19">
        <v>48620</v>
      </c>
      <c r="AY37" s="16">
        <v>50100</v>
      </c>
      <c r="AZ37" s="17">
        <v>98720</v>
      </c>
      <c r="BA37" s="15">
        <v>0</v>
      </c>
      <c r="BB37" s="16">
        <v>0</v>
      </c>
      <c r="BC37" s="16">
        <v>0</v>
      </c>
      <c r="BD37" s="16">
        <v>48290</v>
      </c>
      <c r="BE37" s="16">
        <v>31990</v>
      </c>
      <c r="BF37" s="20">
        <v>80280</v>
      </c>
      <c r="BG37" s="18">
        <v>14300</v>
      </c>
      <c r="BH37" s="19">
        <v>143220</v>
      </c>
      <c r="BI37" s="16">
        <v>72900</v>
      </c>
      <c r="BJ37" s="16">
        <v>18620</v>
      </c>
      <c r="BK37" s="16">
        <v>37350</v>
      </c>
      <c r="BL37" s="20">
        <v>272090</v>
      </c>
      <c r="BM37" s="16">
        <v>10120</v>
      </c>
      <c r="BN37" s="16">
        <v>1688900</v>
      </c>
      <c r="BO37" s="17">
        <v>6376167</v>
      </c>
      <c r="BP37" s="15">
        <v>32831844</v>
      </c>
      <c r="BQ37" s="18">
        <v>1480</v>
      </c>
      <c r="BR37" s="19">
        <v>7050</v>
      </c>
      <c r="BS37" s="17">
        <v>32840374</v>
      </c>
      <c r="BT37" s="15">
        <v>1313451</v>
      </c>
      <c r="BU37" s="16">
        <v>1313451</v>
      </c>
      <c r="BV37" s="22">
        <f>BT37/BS37</f>
        <v>3.9995007365019652E-2</v>
      </c>
      <c r="BW37" s="19">
        <v>62595863</v>
      </c>
      <c r="BX37" s="16">
        <v>6531</v>
      </c>
      <c r="BY37" s="16">
        <v>0</v>
      </c>
      <c r="BZ37" s="17">
        <v>62602394</v>
      </c>
      <c r="CA37" s="15">
        <v>482</v>
      </c>
      <c r="CB37" s="16">
        <v>905173</v>
      </c>
      <c r="CC37" s="16">
        <v>41</v>
      </c>
      <c r="CD37" s="16">
        <v>3277861</v>
      </c>
      <c r="CE37" s="16">
        <v>524673</v>
      </c>
      <c r="CF37" s="16">
        <v>163241</v>
      </c>
      <c r="CG37" s="18">
        <v>45984</v>
      </c>
      <c r="CH37" s="19">
        <v>43160</v>
      </c>
      <c r="CI37" s="16">
        <v>61500</v>
      </c>
      <c r="CJ37" s="17">
        <v>104660</v>
      </c>
      <c r="CK37" s="15">
        <v>0</v>
      </c>
      <c r="CL37" s="16">
        <v>0</v>
      </c>
      <c r="CM37" s="16">
        <v>0</v>
      </c>
      <c r="CN37" s="16">
        <v>0</v>
      </c>
      <c r="CO37" s="16">
        <v>0</v>
      </c>
      <c r="CP37" s="20">
        <v>0</v>
      </c>
      <c r="CQ37" s="18">
        <v>0</v>
      </c>
      <c r="CR37" s="19">
        <v>159060</v>
      </c>
      <c r="CS37" s="16">
        <v>92250</v>
      </c>
      <c r="CT37" s="16">
        <v>23180</v>
      </c>
      <c r="CU37" s="16">
        <v>34200</v>
      </c>
      <c r="CV37" s="20">
        <v>308690</v>
      </c>
      <c r="CW37" s="16">
        <v>13800</v>
      </c>
      <c r="CX37" s="16">
        <v>1738500</v>
      </c>
      <c r="CY37" s="17">
        <v>7083064</v>
      </c>
      <c r="CZ37" s="15">
        <v>55512800</v>
      </c>
      <c r="DA37" s="18">
        <v>6530</v>
      </c>
      <c r="DB37" s="19">
        <v>0</v>
      </c>
      <c r="DC37" s="17">
        <v>55519330</v>
      </c>
      <c r="DD37" s="15">
        <v>2220600</v>
      </c>
      <c r="DE37" s="16">
        <v>2220600</v>
      </c>
      <c r="DF37" s="22">
        <f>DD37/DC37</f>
        <v>3.9996880365811331E-2</v>
      </c>
      <c r="DG37" s="19">
        <v>47610430</v>
      </c>
      <c r="DH37" s="16">
        <v>1529</v>
      </c>
      <c r="DI37" s="16">
        <v>0</v>
      </c>
      <c r="DJ37" s="17">
        <v>47611959</v>
      </c>
      <c r="DK37" s="15">
        <v>0</v>
      </c>
      <c r="DL37" s="16">
        <v>423938</v>
      </c>
      <c r="DM37" s="16">
        <v>0</v>
      </c>
      <c r="DN37" s="16">
        <v>1414393</v>
      </c>
      <c r="DO37" s="16">
        <v>276031</v>
      </c>
      <c r="DP37" s="16">
        <v>63691</v>
      </c>
      <c r="DQ37" s="18">
        <v>19917</v>
      </c>
      <c r="DR37" s="19">
        <v>17680</v>
      </c>
      <c r="DS37" s="16">
        <v>21300</v>
      </c>
      <c r="DT37" s="17">
        <v>38980</v>
      </c>
      <c r="DU37" s="15">
        <v>0</v>
      </c>
      <c r="DV37" s="16">
        <v>0</v>
      </c>
      <c r="DW37" s="16">
        <v>0</v>
      </c>
      <c r="DX37" s="16">
        <v>0</v>
      </c>
      <c r="DY37" s="16">
        <v>0</v>
      </c>
      <c r="DZ37" s="20">
        <v>0</v>
      </c>
      <c r="EA37" s="18">
        <v>0</v>
      </c>
      <c r="EB37" s="19">
        <v>71940</v>
      </c>
      <c r="EC37" s="16">
        <v>45900</v>
      </c>
      <c r="ED37" s="16">
        <v>8740</v>
      </c>
      <c r="EE37" s="16">
        <v>14400</v>
      </c>
      <c r="EF37" s="20">
        <v>140980</v>
      </c>
      <c r="EG37" s="16">
        <v>5060</v>
      </c>
      <c r="EH37" s="16">
        <v>172600</v>
      </c>
      <c r="EI37" s="17">
        <v>2555590</v>
      </c>
      <c r="EJ37" s="15">
        <v>45054841</v>
      </c>
      <c r="EK37" s="18">
        <v>1528</v>
      </c>
      <c r="EL37" s="19">
        <v>0</v>
      </c>
      <c r="EM37" s="17">
        <v>45056369</v>
      </c>
      <c r="EN37" s="15">
        <v>1802190</v>
      </c>
      <c r="EO37" s="16">
        <v>1802190</v>
      </c>
      <c r="EP37" s="22">
        <f>EN37/EM37</f>
        <v>3.9998562689328117E-2</v>
      </c>
      <c r="EQ37" s="19">
        <v>15811449</v>
      </c>
      <c r="ER37" s="16">
        <v>0</v>
      </c>
      <c r="ES37" s="16">
        <v>0</v>
      </c>
      <c r="ET37" s="17">
        <v>15811449</v>
      </c>
      <c r="EU37" s="15">
        <v>0</v>
      </c>
      <c r="EV37" s="16">
        <v>76156</v>
      </c>
      <c r="EW37" s="16">
        <v>0</v>
      </c>
      <c r="EX37" s="16">
        <v>206956</v>
      </c>
      <c r="EY37" s="16">
        <v>51040</v>
      </c>
      <c r="EZ37" s="16">
        <v>8512</v>
      </c>
      <c r="FA37" s="18">
        <v>2413</v>
      </c>
      <c r="FB37" s="19">
        <v>1300</v>
      </c>
      <c r="FC37" s="16">
        <v>2700</v>
      </c>
      <c r="FD37" s="17">
        <v>4000</v>
      </c>
      <c r="FE37" s="15">
        <v>0</v>
      </c>
      <c r="FF37" s="16">
        <v>0</v>
      </c>
      <c r="FG37" s="16">
        <v>0</v>
      </c>
      <c r="FH37" s="16">
        <v>0</v>
      </c>
      <c r="FI37" s="16">
        <v>0</v>
      </c>
      <c r="FJ37" s="20">
        <v>0</v>
      </c>
      <c r="FK37" s="18">
        <v>0</v>
      </c>
      <c r="FL37" s="19">
        <v>8580</v>
      </c>
      <c r="FM37" s="16">
        <v>8100</v>
      </c>
      <c r="FN37" s="16">
        <v>1140</v>
      </c>
      <c r="FO37" s="16">
        <v>450</v>
      </c>
      <c r="FP37" s="20">
        <v>18270</v>
      </c>
      <c r="FQ37" s="16">
        <v>0</v>
      </c>
      <c r="FR37" s="16">
        <v>0</v>
      </c>
      <c r="FS37" s="17">
        <v>367347</v>
      </c>
      <c r="FT37" s="15">
        <v>15444102</v>
      </c>
      <c r="FU37" s="18">
        <v>0</v>
      </c>
      <c r="FV37" s="19">
        <v>0</v>
      </c>
      <c r="FW37" s="17">
        <v>15444102</v>
      </c>
      <c r="FX37" s="15">
        <v>617754</v>
      </c>
      <c r="FY37" s="16">
        <v>617754</v>
      </c>
      <c r="FZ37" s="22">
        <f>FX37/FW37</f>
        <v>3.9999347323657924E-2</v>
      </c>
      <c r="GA37" s="19">
        <v>16855094</v>
      </c>
      <c r="GB37" s="16">
        <v>0</v>
      </c>
      <c r="GC37" s="16">
        <v>0</v>
      </c>
      <c r="GD37" s="17">
        <v>16855094</v>
      </c>
      <c r="GE37" s="15">
        <v>0</v>
      </c>
      <c r="GF37" s="16">
        <v>19072</v>
      </c>
      <c r="GG37" s="16">
        <v>0</v>
      </c>
      <c r="GH37" s="16">
        <v>79891</v>
      </c>
      <c r="GI37" s="16">
        <v>11995</v>
      </c>
      <c r="GJ37" s="16">
        <v>2924</v>
      </c>
      <c r="GK37" s="18">
        <v>745</v>
      </c>
      <c r="GL37" s="19">
        <v>1560</v>
      </c>
      <c r="GM37" s="16">
        <v>900</v>
      </c>
      <c r="GN37" s="17">
        <v>2460</v>
      </c>
      <c r="GO37" s="15">
        <v>0</v>
      </c>
      <c r="GP37" s="16">
        <v>0</v>
      </c>
      <c r="GQ37" s="16">
        <v>0</v>
      </c>
      <c r="GR37" s="16">
        <v>0</v>
      </c>
      <c r="GS37" s="16">
        <v>0</v>
      </c>
      <c r="GT37" s="20">
        <v>0</v>
      </c>
      <c r="GU37" s="18">
        <v>0</v>
      </c>
      <c r="GV37" s="19">
        <v>3300</v>
      </c>
      <c r="GW37" s="16">
        <v>1350</v>
      </c>
      <c r="GX37" s="16">
        <v>0</v>
      </c>
      <c r="GY37" s="16">
        <v>0</v>
      </c>
      <c r="GZ37" s="20">
        <v>4650</v>
      </c>
      <c r="HA37" s="16">
        <v>0</v>
      </c>
      <c r="HB37" s="16">
        <v>0</v>
      </c>
      <c r="HC37" s="17">
        <v>121737</v>
      </c>
      <c r="HD37" s="15">
        <v>16733357</v>
      </c>
      <c r="HE37" s="18">
        <v>0</v>
      </c>
      <c r="HF37" s="19">
        <v>0</v>
      </c>
      <c r="HG37" s="17">
        <v>16733357</v>
      </c>
      <c r="HH37" s="15">
        <v>669332</v>
      </c>
      <c r="HI37" s="16">
        <v>669332</v>
      </c>
      <c r="HJ37" s="22">
        <f>HH37/HG37</f>
        <v>3.9999863745212631E-2</v>
      </c>
      <c r="HK37" s="19">
        <v>833637209</v>
      </c>
      <c r="HL37" s="16">
        <v>20415</v>
      </c>
      <c r="HM37" s="16">
        <v>7050</v>
      </c>
      <c r="HN37" s="17">
        <v>833664674</v>
      </c>
      <c r="HO37" s="15">
        <v>42798</v>
      </c>
      <c r="HP37" s="16">
        <v>21269460</v>
      </c>
      <c r="HQ37" s="16">
        <v>6320</v>
      </c>
      <c r="HR37" s="16">
        <v>89143082</v>
      </c>
      <c r="HS37" s="16">
        <v>3893333</v>
      </c>
      <c r="HT37" s="16">
        <v>6933301</v>
      </c>
      <c r="HU37" s="18">
        <v>1327530</v>
      </c>
      <c r="HV37" s="19">
        <v>3589300</v>
      </c>
      <c r="HW37" s="16">
        <v>3198900</v>
      </c>
      <c r="HX37" s="17">
        <v>6788200</v>
      </c>
      <c r="HY37" s="15">
        <v>2044640</v>
      </c>
      <c r="HZ37" s="16">
        <v>464700</v>
      </c>
      <c r="IA37" s="16">
        <v>1040</v>
      </c>
      <c r="IB37" s="16">
        <v>11538010</v>
      </c>
      <c r="IC37" s="16">
        <v>35516760</v>
      </c>
      <c r="ID37" s="20">
        <v>47054770</v>
      </c>
      <c r="IE37" s="18">
        <v>4408110</v>
      </c>
      <c r="IF37" s="19">
        <v>4621980</v>
      </c>
      <c r="IG37" s="16">
        <v>811800</v>
      </c>
      <c r="IH37" s="16">
        <v>815100</v>
      </c>
      <c r="II37" s="16">
        <v>973350</v>
      </c>
      <c r="IJ37" s="20">
        <v>7222230</v>
      </c>
      <c r="IK37" s="16">
        <v>714610</v>
      </c>
      <c r="IL37" s="16">
        <v>135019410</v>
      </c>
      <c r="IM37" s="17">
        <v>326327214</v>
      </c>
      <c r="IN37" s="15">
        <v>507311112</v>
      </c>
      <c r="IO37" s="18">
        <v>19298</v>
      </c>
      <c r="IP37" s="19">
        <v>7050</v>
      </c>
      <c r="IQ37" s="17">
        <v>507337460</v>
      </c>
      <c r="IR37" s="15">
        <v>20280848</v>
      </c>
      <c r="IS37" s="16">
        <v>20280848</v>
      </c>
      <c r="IT37" s="22">
        <f>IR37/IQ37</f>
        <v>3.9975065117407255E-2</v>
      </c>
    </row>
    <row r="38" spans="1:254" s="49" customFormat="1" ht="12.6" customHeight="1" x14ac:dyDescent="0.15">
      <c r="A38" s="69">
        <v>26</v>
      </c>
      <c r="B38" s="70" t="s">
        <v>105</v>
      </c>
      <c r="C38" s="27">
        <f>C36+C37</f>
        <v>1874353305</v>
      </c>
      <c r="D38" s="24">
        <f t="shared" ref="D38:AK38" si="14">D36+D37</f>
        <v>23564</v>
      </c>
      <c r="E38" s="24">
        <f t="shared" si="14"/>
        <v>25199</v>
      </c>
      <c r="F38" s="25">
        <f t="shared" si="14"/>
        <v>1874402068</v>
      </c>
      <c r="G38" s="23">
        <f t="shared" si="14"/>
        <v>127704</v>
      </c>
      <c r="H38" s="24">
        <f t="shared" si="14"/>
        <v>63497006</v>
      </c>
      <c r="I38" s="24">
        <f t="shared" si="14"/>
        <v>17777</v>
      </c>
      <c r="J38" s="24">
        <f t="shared" si="14"/>
        <v>238488661</v>
      </c>
      <c r="K38" s="24">
        <f t="shared" si="14"/>
        <v>10602252</v>
      </c>
      <c r="L38" s="24">
        <f t="shared" si="14"/>
        <v>18371633</v>
      </c>
      <c r="M38" s="26">
        <f t="shared" si="14"/>
        <v>3480658</v>
      </c>
      <c r="N38" s="27">
        <f t="shared" si="14"/>
        <v>8616400</v>
      </c>
      <c r="O38" s="24">
        <f t="shared" si="14"/>
        <v>8151600</v>
      </c>
      <c r="P38" s="25">
        <f t="shared" si="14"/>
        <v>16768000</v>
      </c>
      <c r="Q38" s="23">
        <f t="shared" si="14"/>
        <v>8164000</v>
      </c>
      <c r="R38" s="24">
        <f t="shared" si="14"/>
        <v>1368000</v>
      </c>
      <c r="S38" s="24">
        <f t="shared" si="14"/>
        <v>3640</v>
      </c>
      <c r="T38" s="24">
        <f t="shared" si="14"/>
        <v>26139850</v>
      </c>
      <c r="U38" s="24">
        <f t="shared" si="14"/>
        <v>76137330</v>
      </c>
      <c r="V38" s="28">
        <f t="shared" si="14"/>
        <v>102277180</v>
      </c>
      <c r="W38" s="26">
        <f t="shared" si="14"/>
        <v>10595230</v>
      </c>
      <c r="X38" s="27">
        <f t="shared" si="14"/>
        <v>10942140</v>
      </c>
      <c r="Y38" s="24">
        <f t="shared" si="14"/>
        <v>1933200</v>
      </c>
      <c r="Z38" s="24">
        <f t="shared" si="14"/>
        <v>2452900</v>
      </c>
      <c r="AA38" s="24">
        <f t="shared" si="14"/>
        <v>3004200</v>
      </c>
      <c r="AB38" s="28">
        <f t="shared" si="14"/>
        <v>18332440</v>
      </c>
      <c r="AC38" s="24">
        <f t="shared" si="14"/>
        <v>1641050</v>
      </c>
      <c r="AD38" s="24">
        <f t="shared" si="14"/>
        <v>356375680</v>
      </c>
      <c r="AE38" s="25">
        <f t="shared" si="14"/>
        <v>850093134</v>
      </c>
      <c r="AF38" s="23">
        <f t="shared" si="14"/>
        <v>1024264722</v>
      </c>
      <c r="AG38" s="26">
        <f t="shared" si="14"/>
        <v>21409</v>
      </c>
      <c r="AH38" s="27">
        <f t="shared" si="14"/>
        <v>22803</v>
      </c>
      <c r="AI38" s="25">
        <f t="shared" si="14"/>
        <v>1024308934</v>
      </c>
      <c r="AJ38" s="23">
        <f t="shared" si="14"/>
        <v>40940038</v>
      </c>
      <c r="AK38" s="24">
        <f t="shared" si="14"/>
        <v>40940038</v>
      </c>
      <c r="AL38" s="29">
        <f>AJ38/AI38</f>
        <v>3.9968447644136235E-2</v>
      </c>
      <c r="AM38" s="27">
        <f>AM36+AM37</f>
        <v>162571340</v>
      </c>
      <c r="AN38" s="24">
        <f t="shared" ref="AN38:BU38" si="15">AN36+AN37</f>
        <v>5007</v>
      </c>
      <c r="AO38" s="24">
        <f t="shared" si="15"/>
        <v>24288</v>
      </c>
      <c r="AP38" s="25">
        <f t="shared" si="15"/>
        <v>162600635</v>
      </c>
      <c r="AQ38" s="23">
        <f t="shared" si="15"/>
        <v>7575</v>
      </c>
      <c r="AR38" s="24">
        <f t="shared" si="15"/>
        <v>3493146</v>
      </c>
      <c r="AS38" s="24">
        <f t="shared" si="15"/>
        <v>348</v>
      </c>
      <c r="AT38" s="24">
        <f t="shared" si="15"/>
        <v>11730186</v>
      </c>
      <c r="AU38" s="24">
        <f t="shared" si="15"/>
        <v>1757675</v>
      </c>
      <c r="AV38" s="24">
        <f t="shared" si="15"/>
        <v>605540</v>
      </c>
      <c r="AW38" s="26">
        <f t="shared" si="15"/>
        <v>137155</v>
      </c>
      <c r="AX38" s="27">
        <f t="shared" si="15"/>
        <v>170560</v>
      </c>
      <c r="AY38" s="24">
        <f t="shared" si="15"/>
        <v>201300</v>
      </c>
      <c r="AZ38" s="25">
        <f t="shared" si="15"/>
        <v>371860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163900</v>
      </c>
      <c r="BE38" s="24">
        <f t="shared" si="15"/>
        <v>124170</v>
      </c>
      <c r="BF38" s="28">
        <f t="shared" si="15"/>
        <v>288070</v>
      </c>
      <c r="BG38" s="26">
        <f t="shared" si="15"/>
        <v>51940</v>
      </c>
      <c r="BH38" s="27">
        <f t="shared" si="15"/>
        <v>473550</v>
      </c>
      <c r="BI38" s="24">
        <f t="shared" si="15"/>
        <v>223200</v>
      </c>
      <c r="BJ38" s="24">
        <f t="shared" si="15"/>
        <v>110580</v>
      </c>
      <c r="BK38" s="24">
        <f t="shared" si="15"/>
        <v>126900</v>
      </c>
      <c r="BL38" s="28">
        <f t="shared" si="15"/>
        <v>934230</v>
      </c>
      <c r="BM38" s="24">
        <f t="shared" si="15"/>
        <v>35650</v>
      </c>
      <c r="BN38" s="24">
        <f t="shared" si="15"/>
        <v>7017780</v>
      </c>
      <c r="BO38" s="25">
        <f t="shared" si="15"/>
        <v>26430807</v>
      </c>
      <c r="BP38" s="23">
        <f t="shared" si="15"/>
        <v>136141967</v>
      </c>
      <c r="BQ38" s="26">
        <f t="shared" si="15"/>
        <v>5007</v>
      </c>
      <c r="BR38" s="27">
        <f t="shared" si="15"/>
        <v>22854</v>
      </c>
      <c r="BS38" s="25">
        <f t="shared" si="15"/>
        <v>136169828</v>
      </c>
      <c r="BT38" s="23">
        <f t="shared" si="15"/>
        <v>5445541</v>
      </c>
      <c r="BU38" s="24">
        <f t="shared" si="15"/>
        <v>5445541</v>
      </c>
      <c r="BV38" s="29">
        <f>BT38/BS38</f>
        <v>3.9990804717767579E-2</v>
      </c>
      <c r="BW38" s="27">
        <f>BW36+BW37</f>
        <v>265494202</v>
      </c>
      <c r="BX38" s="24">
        <f t="shared" ref="BX38:DE38" si="16">BX36+BX37</f>
        <v>10851</v>
      </c>
      <c r="BY38" s="24">
        <f t="shared" si="16"/>
        <v>41643</v>
      </c>
      <c r="BZ38" s="25">
        <f t="shared" si="16"/>
        <v>265546696</v>
      </c>
      <c r="CA38" s="23">
        <f t="shared" si="16"/>
        <v>2057</v>
      </c>
      <c r="CB38" s="24">
        <f t="shared" si="16"/>
        <v>4221946</v>
      </c>
      <c r="CC38" s="24">
        <f t="shared" si="16"/>
        <v>214</v>
      </c>
      <c r="CD38" s="24">
        <f t="shared" si="16"/>
        <v>13941673</v>
      </c>
      <c r="CE38" s="24">
        <f t="shared" si="16"/>
        <v>2219286</v>
      </c>
      <c r="CF38" s="24">
        <f t="shared" si="16"/>
        <v>638133</v>
      </c>
      <c r="CG38" s="26">
        <f t="shared" si="16"/>
        <v>154262</v>
      </c>
      <c r="CH38" s="27">
        <f t="shared" si="16"/>
        <v>175760</v>
      </c>
      <c r="CI38" s="24">
        <f t="shared" si="16"/>
        <v>220800</v>
      </c>
      <c r="CJ38" s="25">
        <f t="shared" si="16"/>
        <v>396560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548460</v>
      </c>
      <c r="CS38" s="24">
        <f t="shared" si="16"/>
        <v>310050</v>
      </c>
      <c r="CT38" s="24">
        <f t="shared" si="16"/>
        <v>107540</v>
      </c>
      <c r="CU38" s="24">
        <f t="shared" si="16"/>
        <v>113400</v>
      </c>
      <c r="CV38" s="28">
        <f t="shared" si="16"/>
        <v>1079450</v>
      </c>
      <c r="CW38" s="24">
        <f t="shared" si="16"/>
        <v>43700</v>
      </c>
      <c r="CX38" s="24">
        <f t="shared" si="16"/>
        <v>7329250</v>
      </c>
      <c r="CY38" s="25">
        <f t="shared" si="16"/>
        <v>30026317</v>
      </c>
      <c r="CZ38" s="23">
        <f t="shared" si="16"/>
        <v>235468372</v>
      </c>
      <c r="DA38" s="26">
        <f t="shared" si="16"/>
        <v>10850</v>
      </c>
      <c r="DB38" s="27">
        <f t="shared" si="16"/>
        <v>41157</v>
      </c>
      <c r="DC38" s="25">
        <f t="shared" si="16"/>
        <v>235520379</v>
      </c>
      <c r="DD38" s="23">
        <f t="shared" si="16"/>
        <v>9420091</v>
      </c>
      <c r="DE38" s="24">
        <f t="shared" si="16"/>
        <v>9420091</v>
      </c>
      <c r="DF38" s="29">
        <f>DD38/DC38</f>
        <v>3.9996925276686988E-2</v>
      </c>
      <c r="DG38" s="27">
        <f>DG36+DG37</f>
        <v>215491316</v>
      </c>
      <c r="DH38" s="24">
        <f t="shared" ref="DH38:EO38" si="17">DH36+DH37</f>
        <v>12347</v>
      </c>
      <c r="DI38" s="24">
        <f t="shared" si="17"/>
        <v>93985</v>
      </c>
      <c r="DJ38" s="25">
        <f t="shared" si="17"/>
        <v>215597648</v>
      </c>
      <c r="DK38" s="23">
        <f t="shared" si="17"/>
        <v>0</v>
      </c>
      <c r="DL38" s="24">
        <f t="shared" si="17"/>
        <v>2031340</v>
      </c>
      <c r="DM38" s="24">
        <f t="shared" si="17"/>
        <v>4</v>
      </c>
      <c r="DN38" s="24">
        <f t="shared" si="17"/>
        <v>6492091</v>
      </c>
      <c r="DO38" s="24">
        <f t="shared" si="17"/>
        <v>1115728</v>
      </c>
      <c r="DP38" s="24">
        <f t="shared" si="17"/>
        <v>256241</v>
      </c>
      <c r="DQ38" s="26">
        <f t="shared" si="17"/>
        <v>69666</v>
      </c>
      <c r="DR38" s="27">
        <f t="shared" si="17"/>
        <v>57460</v>
      </c>
      <c r="DS38" s="24">
        <f t="shared" si="17"/>
        <v>87000</v>
      </c>
      <c r="DT38" s="25">
        <f t="shared" si="17"/>
        <v>144460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253770</v>
      </c>
      <c r="EC38" s="24">
        <f t="shared" si="17"/>
        <v>171450</v>
      </c>
      <c r="ED38" s="24">
        <f t="shared" si="17"/>
        <v>38760</v>
      </c>
      <c r="EE38" s="24">
        <f t="shared" si="17"/>
        <v>45450</v>
      </c>
      <c r="EF38" s="28">
        <f t="shared" si="17"/>
        <v>509430</v>
      </c>
      <c r="EG38" s="24">
        <f t="shared" si="17"/>
        <v>16560</v>
      </c>
      <c r="EH38" s="24">
        <f t="shared" si="17"/>
        <v>705140</v>
      </c>
      <c r="EI38" s="25">
        <f t="shared" si="17"/>
        <v>11340656</v>
      </c>
      <c r="EJ38" s="23">
        <f t="shared" si="17"/>
        <v>204150664</v>
      </c>
      <c r="EK38" s="26">
        <f t="shared" si="17"/>
        <v>12345</v>
      </c>
      <c r="EL38" s="27">
        <f t="shared" si="17"/>
        <v>93983</v>
      </c>
      <c r="EM38" s="25">
        <f t="shared" si="17"/>
        <v>204256992</v>
      </c>
      <c r="EN38" s="23">
        <f t="shared" si="17"/>
        <v>8169992</v>
      </c>
      <c r="EO38" s="24">
        <f t="shared" si="17"/>
        <v>8169992</v>
      </c>
      <c r="EP38" s="29">
        <f>EN38/EM38</f>
        <v>3.9998591578201639E-2</v>
      </c>
      <c r="EQ38" s="27">
        <f>EQ36+EQ37</f>
        <v>84363098</v>
      </c>
      <c r="ER38" s="24">
        <f t="shared" ref="ER38:FY38" si="18">ER36+ER37</f>
        <v>1933</v>
      </c>
      <c r="ES38" s="24">
        <f t="shared" si="18"/>
        <v>0</v>
      </c>
      <c r="ET38" s="25">
        <f t="shared" si="18"/>
        <v>84365031</v>
      </c>
      <c r="EU38" s="23">
        <f t="shared" si="18"/>
        <v>0</v>
      </c>
      <c r="EV38" s="24">
        <f t="shared" si="18"/>
        <v>425547</v>
      </c>
      <c r="EW38" s="24">
        <f t="shared" si="18"/>
        <v>0</v>
      </c>
      <c r="EX38" s="24">
        <f t="shared" si="18"/>
        <v>1287946</v>
      </c>
      <c r="EY38" s="24">
        <f t="shared" si="18"/>
        <v>179956</v>
      </c>
      <c r="EZ38" s="24">
        <f t="shared" si="18"/>
        <v>41659</v>
      </c>
      <c r="FA38" s="26">
        <f t="shared" si="18"/>
        <v>10396</v>
      </c>
      <c r="FB38" s="27">
        <f t="shared" si="18"/>
        <v>6500</v>
      </c>
      <c r="FC38" s="24">
        <f t="shared" si="18"/>
        <v>14700</v>
      </c>
      <c r="FD38" s="25">
        <f t="shared" si="18"/>
        <v>21200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42900</v>
      </c>
      <c r="FM38" s="24">
        <f t="shared" si="18"/>
        <v>29700</v>
      </c>
      <c r="FN38" s="24">
        <f t="shared" si="18"/>
        <v>11400</v>
      </c>
      <c r="FO38" s="24">
        <f t="shared" si="18"/>
        <v>4050</v>
      </c>
      <c r="FP38" s="28">
        <f t="shared" si="18"/>
        <v>88050</v>
      </c>
      <c r="FQ38" s="24">
        <f t="shared" si="18"/>
        <v>1610</v>
      </c>
      <c r="FR38" s="24">
        <f t="shared" si="18"/>
        <v>0</v>
      </c>
      <c r="FS38" s="25">
        <f t="shared" si="18"/>
        <v>2056364</v>
      </c>
      <c r="FT38" s="23">
        <f t="shared" si="18"/>
        <v>82306735</v>
      </c>
      <c r="FU38" s="26">
        <f t="shared" si="18"/>
        <v>1932</v>
      </c>
      <c r="FV38" s="27">
        <f t="shared" si="18"/>
        <v>0</v>
      </c>
      <c r="FW38" s="25">
        <f t="shared" si="18"/>
        <v>82308667</v>
      </c>
      <c r="FX38" s="23">
        <f t="shared" si="18"/>
        <v>3292297</v>
      </c>
      <c r="FY38" s="24">
        <f t="shared" si="18"/>
        <v>3292297</v>
      </c>
      <c r="FZ38" s="29">
        <f>FX38/FW38</f>
        <v>3.9999396418362601E-2</v>
      </c>
      <c r="GA38" s="27">
        <f>GA36+GA37</f>
        <v>170910844</v>
      </c>
      <c r="GB38" s="24">
        <f t="shared" ref="GB38:HI38" si="19">GB36+GB37</f>
        <v>34190</v>
      </c>
      <c r="GC38" s="24">
        <f t="shared" si="19"/>
        <v>0</v>
      </c>
      <c r="GD38" s="25">
        <f t="shared" si="19"/>
        <v>170945034</v>
      </c>
      <c r="GE38" s="23">
        <f t="shared" si="19"/>
        <v>0</v>
      </c>
      <c r="GF38" s="24">
        <f t="shared" si="19"/>
        <v>203103</v>
      </c>
      <c r="GG38" s="28">
        <f t="shared" si="19"/>
        <v>0</v>
      </c>
      <c r="GH38" s="24">
        <f t="shared" si="19"/>
        <v>681414</v>
      </c>
      <c r="GI38" s="24">
        <f t="shared" si="19"/>
        <v>65546</v>
      </c>
      <c r="GJ38" s="24">
        <f t="shared" si="19"/>
        <v>18809</v>
      </c>
      <c r="GK38" s="26">
        <f t="shared" si="19"/>
        <v>4493</v>
      </c>
      <c r="GL38" s="27">
        <f t="shared" si="19"/>
        <v>2600</v>
      </c>
      <c r="GM38" s="24">
        <f t="shared" si="19"/>
        <v>6600</v>
      </c>
      <c r="GN38" s="25">
        <f t="shared" si="19"/>
        <v>9200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18810</v>
      </c>
      <c r="GW38" s="24">
        <f t="shared" si="19"/>
        <v>16200</v>
      </c>
      <c r="GX38" s="24">
        <f t="shared" si="19"/>
        <v>4180</v>
      </c>
      <c r="GY38" s="24">
        <f t="shared" si="19"/>
        <v>4950</v>
      </c>
      <c r="GZ38" s="28">
        <f t="shared" si="19"/>
        <v>44140</v>
      </c>
      <c r="HA38" s="24">
        <f t="shared" si="19"/>
        <v>920</v>
      </c>
      <c r="HB38" s="24">
        <f t="shared" si="19"/>
        <v>0</v>
      </c>
      <c r="HC38" s="25">
        <f t="shared" si="19"/>
        <v>1027625</v>
      </c>
      <c r="HD38" s="23">
        <f t="shared" si="19"/>
        <v>169883219</v>
      </c>
      <c r="HE38" s="26">
        <f t="shared" si="19"/>
        <v>34190</v>
      </c>
      <c r="HF38" s="27">
        <f t="shared" si="19"/>
        <v>0</v>
      </c>
      <c r="HG38" s="25">
        <f t="shared" si="19"/>
        <v>169917409</v>
      </c>
      <c r="HH38" s="23">
        <f t="shared" si="19"/>
        <v>6796668</v>
      </c>
      <c r="HI38" s="24">
        <f t="shared" si="19"/>
        <v>6796668</v>
      </c>
      <c r="HJ38" s="29">
        <f>HH38/HG38</f>
        <v>3.9999833095383415E-2</v>
      </c>
      <c r="HK38" s="27">
        <f>HK36+HK37</f>
        <v>2773184105</v>
      </c>
      <c r="HL38" s="24">
        <f t="shared" ref="HL38:IS38" si="20">HL36+HL37</f>
        <v>87892</v>
      </c>
      <c r="HM38" s="24">
        <f t="shared" si="20"/>
        <v>185115</v>
      </c>
      <c r="HN38" s="25">
        <f t="shared" si="20"/>
        <v>2773457112</v>
      </c>
      <c r="HO38" s="23">
        <f t="shared" si="20"/>
        <v>137336</v>
      </c>
      <c r="HP38" s="24">
        <f t="shared" si="20"/>
        <v>73872088</v>
      </c>
      <c r="HQ38" s="28">
        <f t="shared" si="20"/>
        <v>18343</v>
      </c>
      <c r="HR38" s="24">
        <f t="shared" si="20"/>
        <v>272621971</v>
      </c>
      <c r="HS38" s="24">
        <f t="shared" si="20"/>
        <v>15940443</v>
      </c>
      <c r="HT38" s="24">
        <f t="shared" si="20"/>
        <v>19932015</v>
      </c>
      <c r="HU38" s="26">
        <f t="shared" si="20"/>
        <v>3856630</v>
      </c>
      <c r="HV38" s="27">
        <f t="shared" si="20"/>
        <v>9029280</v>
      </c>
      <c r="HW38" s="24">
        <f t="shared" si="20"/>
        <v>8682000</v>
      </c>
      <c r="HX38" s="25">
        <f t="shared" si="20"/>
        <v>17711280</v>
      </c>
      <c r="HY38" s="23">
        <f t="shared" si="20"/>
        <v>8164000</v>
      </c>
      <c r="HZ38" s="24">
        <f t="shared" si="20"/>
        <v>1368000</v>
      </c>
      <c r="IA38" s="24">
        <f t="shared" si="20"/>
        <v>3640</v>
      </c>
      <c r="IB38" s="24">
        <f t="shared" si="20"/>
        <v>26303750</v>
      </c>
      <c r="IC38" s="24">
        <f t="shared" si="20"/>
        <v>76261500</v>
      </c>
      <c r="ID38" s="28">
        <f t="shared" si="20"/>
        <v>102565250</v>
      </c>
      <c r="IE38" s="26">
        <f t="shared" si="20"/>
        <v>10647170</v>
      </c>
      <c r="IF38" s="27">
        <f t="shared" si="20"/>
        <v>12279630</v>
      </c>
      <c r="IG38" s="24">
        <f t="shared" si="20"/>
        <v>2683800</v>
      </c>
      <c r="IH38" s="24">
        <f t="shared" si="20"/>
        <v>2725360</v>
      </c>
      <c r="II38" s="24">
        <f t="shared" si="20"/>
        <v>3298950</v>
      </c>
      <c r="IJ38" s="28">
        <f t="shared" si="20"/>
        <v>20987740</v>
      </c>
      <c r="IK38" s="24">
        <f t="shared" si="20"/>
        <v>1739490</v>
      </c>
      <c r="IL38" s="24">
        <f t="shared" si="20"/>
        <v>371427850</v>
      </c>
      <c r="IM38" s="25">
        <f t="shared" si="20"/>
        <v>920974903</v>
      </c>
      <c r="IN38" s="23">
        <f t="shared" si="20"/>
        <v>1852215679</v>
      </c>
      <c r="IO38" s="26">
        <f t="shared" si="20"/>
        <v>85733</v>
      </c>
      <c r="IP38" s="27">
        <f t="shared" si="20"/>
        <v>180797</v>
      </c>
      <c r="IQ38" s="25">
        <f t="shared" si="20"/>
        <v>1852482209</v>
      </c>
      <c r="IR38" s="23">
        <f t="shared" si="20"/>
        <v>74064627</v>
      </c>
      <c r="IS38" s="24">
        <f t="shared" si="20"/>
        <v>74064627</v>
      </c>
      <c r="IT38" s="29">
        <f>IR38/IQ38</f>
        <v>3.9981289234610945E-2</v>
      </c>
    </row>
  </sheetData>
  <mergeCells count="466"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課税標準額段階別令和４年度分所得割額等に関する調
【その他の所得者】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tabSelected="1" view="pageBreakPreview" zoomScaleNormal="90" zoomScaleSheetLayoutView="100" workbookViewId="0">
      <selection activeCell="B1" sqref="B1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15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140</v>
      </c>
      <c r="D4" s="172"/>
      <c r="E4" s="172"/>
      <c r="F4" s="172"/>
      <c r="G4" s="170" t="s">
        <v>141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0" t="s">
        <v>144</v>
      </c>
      <c r="AG4" s="171"/>
      <c r="AH4" s="170" t="str">
        <f>+AF4</f>
        <v>ｘｘ4</v>
      </c>
      <c r="AI4" s="171"/>
      <c r="AJ4" s="172" t="s">
        <v>145</v>
      </c>
      <c r="AK4" s="172"/>
      <c r="AL4" s="71"/>
    </row>
    <row r="5" spans="1:38" ht="15" customHeight="1" x14ac:dyDescent="0.15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146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15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15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123</v>
      </c>
      <c r="AL7" s="121"/>
    </row>
    <row r="8" spans="1:38" ht="15" customHeight="1" x14ac:dyDescent="0.15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15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15">
      <c r="A10" s="131"/>
      <c r="B10" s="132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表55!C36</f>
        <v>27506261</v>
      </c>
      <c r="D11" s="31">
        <f>表55!D36</f>
        <v>0</v>
      </c>
      <c r="E11" s="31">
        <f>表55!E36</f>
        <v>0</v>
      </c>
      <c r="F11" s="32">
        <f>表55!F36</f>
        <v>27506261</v>
      </c>
      <c r="G11" s="30">
        <f>表55!G36</f>
        <v>5484</v>
      </c>
      <c r="H11" s="31">
        <f>表55!H36</f>
        <v>2065397</v>
      </c>
      <c r="I11" s="31">
        <f>表55!I36</f>
        <v>440</v>
      </c>
      <c r="J11" s="31">
        <f>表55!J36</f>
        <v>5364337</v>
      </c>
      <c r="K11" s="31">
        <f>表55!K36</f>
        <v>165610</v>
      </c>
      <c r="L11" s="31">
        <f>表55!L36</f>
        <v>570107</v>
      </c>
      <c r="M11" s="32">
        <f>表55!M36</f>
        <v>78935</v>
      </c>
      <c r="N11" s="30">
        <f>表55!N36</f>
        <v>294840</v>
      </c>
      <c r="O11" s="31">
        <f>表55!O36</f>
        <v>282000</v>
      </c>
      <c r="P11" s="32">
        <f>表55!P36</f>
        <v>576840</v>
      </c>
      <c r="Q11" s="30">
        <f>表55!Q36</f>
        <v>73060</v>
      </c>
      <c r="R11" s="31">
        <f>表55!R36</f>
        <v>57600</v>
      </c>
      <c r="S11" s="31">
        <f>表55!S36</f>
        <v>2600</v>
      </c>
      <c r="T11" s="31">
        <f>表55!T36</f>
        <v>445720</v>
      </c>
      <c r="U11" s="31">
        <f>表55!U36</f>
        <v>1584980</v>
      </c>
      <c r="V11" s="31">
        <f>表55!V36</f>
        <v>2030700</v>
      </c>
      <c r="W11" s="32">
        <f>表55!W36</f>
        <v>429160</v>
      </c>
      <c r="X11" s="30">
        <f>表55!X36</f>
        <v>358380</v>
      </c>
      <c r="Y11" s="31">
        <f>表55!Y36</f>
        <v>33300</v>
      </c>
      <c r="Z11" s="31">
        <f>表55!Z36</f>
        <v>63080</v>
      </c>
      <c r="AA11" s="31">
        <f>表55!AA36</f>
        <v>113400</v>
      </c>
      <c r="AB11" s="31">
        <f>表55!AB36</f>
        <v>568160</v>
      </c>
      <c r="AC11" s="31">
        <f>表55!AC36</f>
        <v>89700</v>
      </c>
      <c r="AD11" s="31">
        <f>表55!AD36</f>
        <v>13756140</v>
      </c>
      <c r="AE11" s="32">
        <f>表55!AE36</f>
        <v>25833830</v>
      </c>
      <c r="AF11" s="30">
        <f>表55!AF36</f>
        <v>1672431</v>
      </c>
      <c r="AG11" s="32">
        <f>表55!AG36</f>
        <v>0</v>
      </c>
      <c r="AH11" s="30">
        <f>表55!AH36</f>
        <v>0</v>
      </c>
      <c r="AI11" s="32">
        <f>表55!AI36</f>
        <v>1672431</v>
      </c>
      <c r="AJ11" s="30">
        <f>表55!AJ36</f>
        <v>98985</v>
      </c>
      <c r="AK11" s="31">
        <f>表55!AK36</f>
        <v>98985</v>
      </c>
      <c r="AL11" s="33">
        <f t="shared" ref="AL11:AL34" si="0">+AJ11/AI11</f>
        <v>5.9186298268807502E-2</v>
      </c>
    </row>
    <row r="12" spans="1:38" ht="21" x14ac:dyDescent="0.15">
      <c r="A12" s="80">
        <v>2</v>
      </c>
      <c r="B12" s="73" t="s">
        <v>135</v>
      </c>
      <c r="C12" s="34">
        <f>表55!AM36</f>
        <v>376513823</v>
      </c>
      <c r="D12" s="35">
        <f>表55!AN36</f>
        <v>2399</v>
      </c>
      <c r="E12" s="35">
        <f>表55!AO36</f>
        <v>883</v>
      </c>
      <c r="F12" s="36">
        <f>表55!AP36</f>
        <v>376517105</v>
      </c>
      <c r="G12" s="34">
        <f>表55!AQ36</f>
        <v>26751</v>
      </c>
      <c r="H12" s="35">
        <f>表55!AR36</f>
        <v>15087977</v>
      </c>
      <c r="I12" s="35">
        <f>表55!AS36</f>
        <v>4410</v>
      </c>
      <c r="J12" s="35">
        <f>表55!AT36</f>
        <v>58275229</v>
      </c>
      <c r="K12" s="35">
        <f>表55!AU36</f>
        <v>1520224</v>
      </c>
      <c r="L12" s="35">
        <f>表55!AV36</f>
        <v>4786675</v>
      </c>
      <c r="M12" s="36">
        <f>表55!AW36</f>
        <v>808834</v>
      </c>
      <c r="N12" s="34">
        <f>表55!AX36</f>
        <v>2591160</v>
      </c>
      <c r="O12" s="35">
        <f>表55!AY36</f>
        <v>2482800</v>
      </c>
      <c r="P12" s="36">
        <f>表55!AZ36</f>
        <v>5073960</v>
      </c>
      <c r="Q12" s="34">
        <f>表55!BA36</f>
        <v>2601820</v>
      </c>
      <c r="R12" s="35">
        <f>表55!BB36</f>
        <v>474000</v>
      </c>
      <c r="S12" s="35">
        <f>表55!BC36</f>
        <v>0</v>
      </c>
      <c r="T12" s="35">
        <f>表55!BD36</f>
        <v>6131290</v>
      </c>
      <c r="U12" s="35">
        <f>表55!BE36</f>
        <v>23977920</v>
      </c>
      <c r="V12" s="35">
        <f>表55!BF36</f>
        <v>30109210</v>
      </c>
      <c r="W12" s="36">
        <f>表55!BG36</f>
        <v>3117820</v>
      </c>
      <c r="X12" s="34">
        <f>表55!BH36</f>
        <v>2786520</v>
      </c>
      <c r="Y12" s="35">
        <f>表55!BI36</f>
        <v>371700</v>
      </c>
      <c r="Z12" s="35">
        <f>表55!BJ36</f>
        <v>679060</v>
      </c>
      <c r="AA12" s="35">
        <f>表55!BK36</f>
        <v>850950</v>
      </c>
      <c r="AB12" s="35">
        <f>表55!BL36</f>
        <v>4688230</v>
      </c>
      <c r="AC12" s="35">
        <f>表55!BM36</f>
        <v>461150</v>
      </c>
      <c r="AD12" s="35">
        <f>表55!BN36</f>
        <v>114159060</v>
      </c>
      <c r="AE12" s="36">
        <f>表55!BO36</f>
        <v>241190940</v>
      </c>
      <c r="AF12" s="34">
        <f>表55!BP36</f>
        <v>135324347</v>
      </c>
      <c r="AG12" s="36">
        <f>表55!BQ36</f>
        <v>1366</v>
      </c>
      <c r="AH12" s="34">
        <f>表55!BR36</f>
        <v>452</v>
      </c>
      <c r="AI12" s="36">
        <f>表55!BS36</f>
        <v>135326165</v>
      </c>
      <c r="AJ12" s="34">
        <f>表55!BT36</f>
        <v>8108770</v>
      </c>
      <c r="AK12" s="35">
        <f>表55!BU36</f>
        <v>8108770</v>
      </c>
      <c r="AL12" s="37">
        <f t="shared" si="0"/>
        <v>5.9920193556065079E-2</v>
      </c>
    </row>
    <row r="13" spans="1:38" ht="21" x14ac:dyDescent="0.15">
      <c r="A13" s="81">
        <v>3</v>
      </c>
      <c r="B13" s="74" t="s">
        <v>136</v>
      </c>
      <c r="C13" s="38">
        <f>表55!BW36</f>
        <v>296342340</v>
      </c>
      <c r="D13" s="39">
        <f>表55!BX36</f>
        <v>557</v>
      </c>
      <c r="E13" s="39">
        <f>表55!BY36</f>
        <v>3970</v>
      </c>
      <c r="F13" s="40">
        <f>表55!BZ36</f>
        <v>296346867</v>
      </c>
      <c r="G13" s="38">
        <f>表55!CA36</f>
        <v>19050</v>
      </c>
      <c r="H13" s="39">
        <f>表55!CB36</f>
        <v>10543819</v>
      </c>
      <c r="I13" s="39">
        <f>表55!CC36</f>
        <v>3580</v>
      </c>
      <c r="J13" s="39">
        <f>表55!CD36</f>
        <v>38798259</v>
      </c>
      <c r="K13" s="39">
        <f>表55!CE36</f>
        <v>1524112</v>
      </c>
      <c r="L13" s="39">
        <f>表55!CF36</f>
        <v>2977336</v>
      </c>
      <c r="M13" s="40">
        <f>表55!CG36</f>
        <v>593737</v>
      </c>
      <c r="N13" s="38">
        <f>表55!CH36</f>
        <v>1148680</v>
      </c>
      <c r="O13" s="39">
        <f>表55!CI36</f>
        <v>1128300</v>
      </c>
      <c r="P13" s="40">
        <f>表55!CJ36</f>
        <v>2276980</v>
      </c>
      <c r="Q13" s="38">
        <f>表55!CK36</f>
        <v>2020720</v>
      </c>
      <c r="R13" s="39">
        <f>表55!CL36</f>
        <v>241200</v>
      </c>
      <c r="S13" s="39">
        <f>表55!CM36</f>
        <v>0</v>
      </c>
      <c r="T13" s="39">
        <f>表55!CN36</f>
        <v>3877830</v>
      </c>
      <c r="U13" s="39">
        <f>表55!CO36</f>
        <v>9083530</v>
      </c>
      <c r="V13" s="39">
        <f>表55!CP36</f>
        <v>12961360</v>
      </c>
      <c r="W13" s="40">
        <f>表55!CQ36</f>
        <v>1391520</v>
      </c>
      <c r="X13" s="38">
        <f>表55!CR36</f>
        <v>1475430</v>
      </c>
      <c r="Y13" s="39">
        <f>表55!CS36</f>
        <v>266400</v>
      </c>
      <c r="Z13" s="39">
        <f>表55!CT36</f>
        <v>387600</v>
      </c>
      <c r="AA13" s="39">
        <f>表55!CU36</f>
        <v>489150</v>
      </c>
      <c r="AB13" s="39">
        <f>表55!CV36</f>
        <v>2618580</v>
      </c>
      <c r="AC13" s="39">
        <f>表55!CW36</f>
        <v>188600</v>
      </c>
      <c r="AD13" s="39">
        <f>表55!CX36</f>
        <v>51420280</v>
      </c>
      <c r="AE13" s="40">
        <f>表55!CY36</f>
        <v>127575553</v>
      </c>
      <c r="AF13" s="38">
        <f>表55!CZ36</f>
        <v>168767397</v>
      </c>
      <c r="AG13" s="40">
        <f>表55!DA36</f>
        <v>553</v>
      </c>
      <c r="AH13" s="38">
        <f>表55!DB36</f>
        <v>3364</v>
      </c>
      <c r="AI13" s="40">
        <f>表55!DC36</f>
        <v>168771314</v>
      </c>
      <c r="AJ13" s="38">
        <f>表55!DD36</f>
        <v>10121367</v>
      </c>
      <c r="AK13" s="39">
        <f>表55!DE36</f>
        <v>10121367</v>
      </c>
      <c r="AL13" s="41">
        <f t="shared" si="0"/>
        <v>5.9970896475925996E-2</v>
      </c>
    </row>
    <row r="14" spans="1:38" ht="21" x14ac:dyDescent="0.15">
      <c r="A14" s="80">
        <v>4</v>
      </c>
      <c r="B14" s="73" t="s">
        <v>113</v>
      </c>
      <c r="C14" s="34">
        <f>表55!DG36</f>
        <v>180318905</v>
      </c>
      <c r="D14" s="35">
        <f>表55!DH36</f>
        <v>1830</v>
      </c>
      <c r="E14" s="35">
        <f>表55!DI36</f>
        <v>1920</v>
      </c>
      <c r="F14" s="36">
        <f>表55!DJ36</f>
        <v>180322655</v>
      </c>
      <c r="G14" s="34">
        <f>表55!DK36</f>
        <v>9785</v>
      </c>
      <c r="H14" s="35">
        <f>表55!DL36</f>
        <v>6530185</v>
      </c>
      <c r="I14" s="35">
        <f>表55!DM36</f>
        <v>1554</v>
      </c>
      <c r="J14" s="35">
        <f>表55!DN36</f>
        <v>21116848</v>
      </c>
      <c r="K14" s="35">
        <f>表55!DO36</f>
        <v>1327793</v>
      </c>
      <c r="L14" s="35">
        <f>表55!DP36</f>
        <v>1529170</v>
      </c>
      <c r="M14" s="36">
        <f>表55!DQ36</f>
        <v>333813</v>
      </c>
      <c r="N14" s="34">
        <f>表55!DR36</f>
        <v>492960</v>
      </c>
      <c r="O14" s="35">
        <f>表55!DS36</f>
        <v>515700</v>
      </c>
      <c r="P14" s="36">
        <f>表55!DT36</f>
        <v>1008660</v>
      </c>
      <c r="Q14" s="34">
        <f>表55!DU36</f>
        <v>1039480</v>
      </c>
      <c r="R14" s="35">
        <f>表55!DV36</f>
        <v>117000</v>
      </c>
      <c r="S14" s="35">
        <f>表55!DW36</f>
        <v>0</v>
      </c>
      <c r="T14" s="35">
        <f>表55!DX36</f>
        <v>2014430</v>
      </c>
      <c r="U14" s="35">
        <f>表55!DY36</f>
        <v>3349330</v>
      </c>
      <c r="V14" s="35">
        <f>表55!DZ36</f>
        <v>5363760</v>
      </c>
      <c r="W14" s="36">
        <f>表55!EA36</f>
        <v>607830</v>
      </c>
      <c r="X14" s="34">
        <f>表55!EB36</f>
        <v>826320</v>
      </c>
      <c r="Y14" s="35">
        <f>表55!EC36</f>
        <v>188550</v>
      </c>
      <c r="Z14" s="35">
        <f>表55!ED36</f>
        <v>220780</v>
      </c>
      <c r="AA14" s="35">
        <f>表55!EE36</f>
        <v>272250</v>
      </c>
      <c r="AB14" s="35">
        <f>表55!EF36</f>
        <v>1507900</v>
      </c>
      <c r="AC14" s="35">
        <f>表55!EG36</f>
        <v>96600</v>
      </c>
      <c r="AD14" s="35">
        <f>表55!EH36</f>
        <v>20902620</v>
      </c>
      <c r="AE14" s="36">
        <f>表55!EI36</f>
        <v>61491444</v>
      </c>
      <c r="AF14" s="34">
        <f>表55!EJ36</f>
        <v>118827461</v>
      </c>
      <c r="AG14" s="36">
        <f>表55!EK36</f>
        <v>1830</v>
      </c>
      <c r="AH14" s="34">
        <f>表55!EL36</f>
        <v>1920</v>
      </c>
      <c r="AI14" s="36">
        <f>表55!EM36</f>
        <v>118831211</v>
      </c>
      <c r="AJ14" s="34">
        <f>表55!EN36</f>
        <v>7127822</v>
      </c>
      <c r="AK14" s="35">
        <f>表55!EO36</f>
        <v>7127822</v>
      </c>
      <c r="AL14" s="42">
        <f t="shared" si="0"/>
        <v>5.9982743085905267E-2</v>
      </c>
    </row>
    <row r="15" spans="1:38" ht="21" x14ac:dyDescent="0.15">
      <c r="A15" s="81">
        <v>5</v>
      </c>
      <c r="B15" s="74" t="s">
        <v>137</v>
      </c>
      <c r="C15" s="38">
        <f>表55!EQ36</f>
        <v>124777172</v>
      </c>
      <c r="D15" s="39">
        <f>表55!ER36</f>
        <v>7729</v>
      </c>
      <c r="E15" s="39">
        <f>表55!ES36</f>
        <v>5197</v>
      </c>
      <c r="F15" s="40">
        <f>表55!ET36</f>
        <v>124790098</v>
      </c>
      <c r="G15" s="38">
        <f>表55!EU36</f>
        <v>11614</v>
      </c>
      <c r="H15" s="39">
        <f>表55!EV36</f>
        <v>4140334</v>
      </c>
      <c r="I15" s="39">
        <f>表55!EW36</f>
        <v>694</v>
      </c>
      <c r="J15" s="39">
        <f>表55!EX36</f>
        <v>13399837</v>
      </c>
      <c r="K15" s="39">
        <f>表55!EY36</f>
        <v>1137783</v>
      </c>
      <c r="L15" s="39">
        <f>表55!EZ36</f>
        <v>854285</v>
      </c>
      <c r="M15" s="40">
        <f>表55!FA36</f>
        <v>192876</v>
      </c>
      <c r="N15" s="38">
        <f>表55!FB36</f>
        <v>272480</v>
      </c>
      <c r="O15" s="39">
        <f>表55!FC36</f>
        <v>286500</v>
      </c>
      <c r="P15" s="40">
        <f>表55!FD36</f>
        <v>558980</v>
      </c>
      <c r="Q15" s="38">
        <f>表55!FE36</f>
        <v>382460</v>
      </c>
      <c r="R15" s="39">
        <f>表55!FF36</f>
        <v>14700</v>
      </c>
      <c r="S15" s="39">
        <f>表55!FG36</f>
        <v>0</v>
      </c>
      <c r="T15" s="39">
        <f>表55!FH36</f>
        <v>1060290</v>
      </c>
      <c r="U15" s="39">
        <f>表55!FI36</f>
        <v>1420210</v>
      </c>
      <c r="V15" s="39">
        <f>表55!FJ36</f>
        <v>2480500</v>
      </c>
      <c r="W15" s="40">
        <f>表55!FK36</f>
        <v>325150</v>
      </c>
      <c r="X15" s="38">
        <f>表55!FL36</f>
        <v>510180</v>
      </c>
      <c r="Y15" s="39">
        <f>表55!FM36</f>
        <v>165150</v>
      </c>
      <c r="Z15" s="39">
        <f>表55!FN36</f>
        <v>147060</v>
      </c>
      <c r="AA15" s="39">
        <f>表55!FO36</f>
        <v>166950</v>
      </c>
      <c r="AB15" s="39">
        <f>表55!FP36</f>
        <v>989340</v>
      </c>
      <c r="AC15" s="39">
        <f>表55!FQ36</f>
        <v>49910</v>
      </c>
      <c r="AD15" s="39">
        <f>表55!FR36</f>
        <v>11102910</v>
      </c>
      <c r="AE15" s="40">
        <f>表55!FS36</f>
        <v>35640679</v>
      </c>
      <c r="AF15" s="38">
        <f>表55!FT36</f>
        <v>89137854</v>
      </c>
      <c r="AG15" s="40">
        <f>表55!FU36</f>
        <v>7727</v>
      </c>
      <c r="AH15" s="38">
        <f>表55!FV36</f>
        <v>3838</v>
      </c>
      <c r="AI15" s="40">
        <f>表55!FW36</f>
        <v>89149419</v>
      </c>
      <c r="AJ15" s="38">
        <f>表55!FX36</f>
        <v>5347870</v>
      </c>
      <c r="AK15" s="39">
        <f>表55!FY36</f>
        <v>5347870</v>
      </c>
      <c r="AL15" s="41">
        <f t="shared" si="0"/>
        <v>5.9987715679896914E-2</v>
      </c>
    </row>
    <row r="16" spans="1:38" ht="21" x14ac:dyDescent="0.15">
      <c r="A16" s="80">
        <v>6</v>
      </c>
      <c r="B16" s="73" t="s">
        <v>138</v>
      </c>
      <c r="C16" s="34">
        <f>表55!GA36</f>
        <v>128112511</v>
      </c>
      <c r="D16" s="35">
        <f>表55!GB36</f>
        <v>173</v>
      </c>
      <c r="E16" s="35">
        <f>表55!GC36</f>
        <v>4350</v>
      </c>
      <c r="F16" s="36">
        <f>表55!GD36</f>
        <v>128117034</v>
      </c>
      <c r="G16" s="34">
        <f>表55!GE36</f>
        <v>15562</v>
      </c>
      <c r="H16" s="35">
        <f>表55!GF36</f>
        <v>3826935</v>
      </c>
      <c r="I16" s="35">
        <f>表55!GG36</f>
        <v>597</v>
      </c>
      <c r="J16" s="35">
        <f>表55!GH36</f>
        <v>12551166</v>
      </c>
      <c r="K16" s="35">
        <f>表55!GI36</f>
        <v>1345842</v>
      </c>
      <c r="L16" s="35">
        <f>表55!GJ36</f>
        <v>716876</v>
      </c>
      <c r="M16" s="36">
        <f>表55!GK36</f>
        <v>164363</v>
      </c>
      <c r="N16" s="34">
        <f>表55!GL36</f>
        <v>225160</v>
      </c>
      <c r="O16" s="35">
        <f>表55!GM36</f>
        <v>247800</v>
      </c>
      <c r="P16" s="36">
        <f>表55!GN36</f>
        <v>472960</v>
      </c>
      <c r="Q16" s="34">
        <f>表55!GO36</f>
        <v>5720</v>
      </c>
      <c r="R16" s="35">
        <f>表55!GP36</f>
        <v>0</v>
      </c>
      <c r="S16" s="35">
        <f>表55!GQ36</f>
        <v>0</v>
      </c>
      <c r="T16" s="35">
        <f>表55!GR36</f>
        <v>765490</v>
      </c>
      <c r="U16" s="35">
        <f>表55!GS36</f>
        <v>915970</v>
      </c>
      <c r="V16" s="35">
        <f>表55!GT36</f>
        <v>1681460</v>
      </c>
      <c r="W16" s="36">
        <f>表55!GU36</f>
        <v>235770</v>
      </c>
      <c r="X16" s="34">
        <f>表55!GV36</f>
        <v>475200</v>
      </c>
      <c r="Y16" s="35">
        <f>表55!GW36</f>
        <v>189900</v>
      </c>
      <c r="Z16" s="35">
        <f>表55!GX36</f>
        <v>120840</v>
      </c>
      <c r="AA16" s="35">
        <f>表55!GY36</f>
        <v>147150</v>
      </c>
      <c r="AB16" s="35">
        <f>表55!GZ36</f>
        <v>933090</v>
      </c>
      <c r="AC16" s="35">
        <f>表55!HA36</f>
        <v>42550</v>
      </c>
      <c r="AD16" s="35">
        <f>表55!HB36</f>
        <v>8924960</v>
      </c>
      <c r="AE16" s="36">
        <f>表55!HC36</f>
        <v>30917254</v>
      </c>
      <c r="AF16" s="34">
        <f>表55!HD36</f>
        <v>97195257</v>
      </c>
      <c r="AG16" s="36">
        <f>表55!HE36</f>
        <v>173</v>
      </c>
      <c r="AH16" s="34">
        <f>表55!HF36</f>
        <v>4350</v>
      </c>
      <c r="AI16" s="36">
        <f>表55!HG36</f>
        <v>97199780</v>
      </c>
      <c r="AJ16" s="34">
        <f>表55!HH36</f>
        <v>5831099</v>
      </c>
      <c r="AK16" s="35">
        <f>表55!HI36</f>
        <v>5831099</v>
      </c>
      <c r="AL16" s="42">
        <f t="shared" si="0"/>
        <v>5.9990866234470898E-2</v>
      </c>
    </row>
    <row r="17" spans="1:38" ht="21" x14ac:dyDescent="0.15">
      <c r="A17" s="81">
        <v>7</v>
      </c>
      <c r="B17" s="74" t="s">
        <v>114</v>
      </c>
      <c r="C17" s="38">
        <f>表55!HK36</f>
        <v>90063888</v>
      </c>
      <c r="D17" s="39">
        <f>表55!HL36</f>
        <v>1</v>
      </c>
      <c r="E17" s="39">
        <f>表55!HM36</f>
        <v>8879</v>
      </c>
      <c r="F17" s="40">
        <f>表55!HN36</f>
        <v>90072768</v>
      </c>
      <c r="G17" s="38">
        <f>表55!HO36</f>
        <v>2914</v>
      </c>
      <c r="H17" s="39">
        <f>表55!HP36</f>
        <v>2297721</v>
      </c>
      <c r="I17" s="39">
        <f>表55!HQ36</f>
        <v>309</v>
      </c>
      <c r="J17" s="39">
        <f>表55!HR36</f>
        <v>7780204</v>
      </c>
      <c r="K17" s="39">
        <f>表55!HS36</f>
        <v>990468</v>
      </c>
      <c r="L17" s="39">
        <f>表55!HT36</f>
        <v>413713</v>
      </c>
      <c r="M17" s="40">
        <f>表55!HU36</f>
        <v>91943</v>
      </c>
      <c r="N17" s="38">
        <f>表55!HV36</f>
        <v>120900</v>
      </c>
      <c r="O17" s="39">
        <f>表55!HW36</f>
        <v>152400</v>
      </c>
      <c r="P17" s="40">
        <f>表55!HX36</f>
        <v>273300</v>
      </c>
      <c r="Q17" s="38">
        <f>表55!HY36</f>
        <v>0</v>
      </c>
      <c r="R17" s="39">
        <f>表55!HZ36</f>
        <v>0</v>
      </c>
      <c r="S17" s="39">
        <f>表55!IA36</f>
        <v>0</v>
      </c>
      <c r="T17" s="39">
        <f>表55!IB36</f>
        <v>369160</v>
      </c>
      <c r="U17" s="39">
        <f>表55!IC36</f>
        <v>353680</v>
      </c>
      <c r="V17" s="39">
        <f>表55!ID36</f>
        <v>722840</v>
      </c>
      <c r="W17" s="40">
        <f>表55!IE36</f>
        <v>103510</v>
      </c>
      <c r="X17" s="38">
        <f>表55!IF36</f>
        <v>285450</v>
      </c>
      <c r="Y17" s="39">
        <f>表55!IG36</f>
        <v>128250</v>
      </c>
      <c r="Z17" s="39">
        <f>表55!IH36</f>
        <v>73720</v>
      </c>
      <c r="AA17" s="39">
        <f>表55!II36</f>
        <v>83700</v>
      </c>
      <c r="AB17" s="39">
        <f>表55!IJ36</f>
        <v>571120</v>
      </c>
      <c r="AC17" s="39">
        <f>表55!IK36</f>
        <v>28750</v>
      </c>
      <c r="AD17" s="39">
        <f>表55!IL36</f>
        <v>4981840</v>
      </c>
      <c r="AE17" s="40">
        <f>表55!IM36</f>
        <v>18258323</v>
      </c>
      <c r="AF17" s="38">
        <f>表55!IN36</f>
        <v>71805566</v>
      </c>
      <c r="AG17" s="40">
        <f>表55!IO36</f>
        <v>0</v>
      </c>
      <c r="AH17" s="38">
        <f>表55!IP36</f>
        <v>8879</v>
      </c>
      <c r="AI17" s="40">
        <f>表55!IQ36</f>
        <v>71814445</v>
      </c>
      <c r="AJ17" s="38">
        <f>表55!IR36</f>
        <v>4308349</v>
      </c>
      <c r="AK17" s="39">
        <f>表55!IS36</f>
        <v>4308349</v>
      </c>
      <c r="AL17" s="41">
        <f t="shared" si="0"/>
        <v>5.9992791143898695E-2</v>
      </c>
    </row>
    <row r="18" spans="1:38" ht="21" x14ac:dyDescent="0.15">
      <c r="A18" s="80">
        <v>8</v>
      </c>
      <c r="B18" s="73" t="s">
        <v>139</v>
      </c>
      <c r="C18" s="34">
        <f>'表55 (2)'!C36</f>
        <v>123376141</v>
      </c>
      <c r="D18" s="35">
        <f>'表55 (2)'!D36</f>
        <v>3527</v>
      </c>
      <c r="E18" s="35">
        <f>'表55 (2)'!E36</f>
        <v>17238</v>
      </c>
      <c r="F18" s="36">
        <f>'表55 (2)'!F36</f>
        <v>123396906</v>
      </c>
      <c r="G18" s="34">
        <f>'表55 (2)'!G36</f>
        <v>1804</v>
      </c>
      <c r="H18" s="35">
        <f>'表55 (2)'!H36</f>
        <v>2724925</v>
      </c>
      <c r="I18" s="35">
        <f>'表55 (2)'!I36</f>
        <v>322</v>
      </c>
      <c r="J18" s="35">
        <f>'表55 (2)'!J36</f>
        <v>8920117</v>
      </c>
      <c r="K18" s="35">
        <f>'表55 (2)'!K36</f>
        <v>1327119</v>
      </c>
      <c r="L18" s="35">
        <f>'表55 (2)'!L36</f>
        <v>450602</v>
      </c>
      <c r="M18" s="36">
        <f>'表55 (2)'!M36</f>
        <v>97753</v>
      </c>
      <c r="N18" s="34">
        <f>'表55 (2)'!N36</f>
        <v>122200</v>
      </c>
      <c r="O18" s="35">
        <f>'表55 (2)'!O36</f>
        <v>151200</v>
      </c>
      <c r="P18" s="36">
        <f>'表55 (2)'!P36</f>
        <v>273400</v>
      </c>
      <c r="Q18" s="34">
        <f>'表55 (2)'!Q36</f>
        <v>0</v>
      </c>
      <c r="R18" s="35">
        <f>'表55 (2)'!R36</f>
        <v>0</v>
      </c>
      <c r="S18" s="35">
        <f>'表55 (2)'!S36</f>
        <v>0</v>
      </c>
      <c r="T18" s="35">
        <f>'表55 (2)'!T36</f>
        <v>115610</v>
      </c>
      <c r="U18" s="35">
        <f>'表55 (2)'!U36</f>
        <v>92180</v>
      </c>
      <c r="V18" s="35">
        <f>'表55 (2)'!V36</f>
        <v>207790</v>
      </c>
      <c r="W18" s="36">
        <f>'表55 (2)'!W36</f>
        <v>37640</v>
      </c>
      <c r="X18" s="34">
        <f>'表55 (2)'!X36</f>
        <v>330330</v>
      </c>
      <c r="Y18" s="35">
        <f>'表55 (2)'!Y36</f>
        <v>150300</v>
      </c>
      <c r="Z18" s="35">
        <f>'表55 (2)'!Z36</f>
        <v>91960</v>
      </c>
      <c r="AA18" s="35">
        <f>'表55 (2)'!AA36</f>
        <v>89550</v>
      </c>
      <c r="AB18" s="35">
        <f>'表55 (2)'!AB36</f>
        <v>662140</v>
      </c>
      <c r="AC18" s="35">
        <f>'表55 (2)'!AC36</f>
        <v>25530</v>
      </c>
      <c r="AD18" s="35">
        <f>'表55 (2)'!AD36</f>
        <v>5329310</v>
      </c>
      <c r="AE18" s="36">
        <f>'表55 (2)'!AE36</f>
        <v>20058130</v>
      </c>
      <c r="AF18" s="34">
        <f>'表55 (2)'!AF36</f>
        <v>103319445</v>
      </c>
      <c r="AG18" s="36">
        <f>'表55 (2)'!AG36</f>
        <v>3527</v>
      </c>
      <c r="AH18" s="34">
        <f>'表55 (2)'!AH36</f>
        <v>15804</v>
      </c>
      <c r="AI18" s="36">
        <f>'表55 (2)'!AI36</f>
        <v>103338776</v>
      </c>
      <c r="AJ18" s="34">
        <f>'表55 (2)'!AJ36</f>
        <v>6199793</v>
      </c>
      <c r="AK18" s="35">
        <f>'表55 (2)'!AK36</f>
        <v>6199793</v>
      </c>
      <c r="AL18" s="42">
        <f t="shared" si="0"/>
        <v>5.9994836788080402E-2</v>
      </c>
    </row>
    <row r="19" spans="1:38" ht="21" x14ac:dyDescent="0.15">
      <c r="A19" s="81">
        <v>9</v>
      </c>
      <c r="B19" s="74" t="s">
        <v>190</v>
      </c>
      <c r="C19" s="38">
        <f>'表55 (2)'!AM36</f>
        <v>202898339</v>
      </c>
      <c r="D19" s="39">
        <f>'表55 (2)'!AN36</f>
        <v>4320</v>
      </c>
      <c r="E19" s="39">
        <f>'表55 (2)'!AO36</f>
        <v>41643</v>
      </c>
      <c r="F19" s="40">
        <f>'表55 (2)'!AP36</f>
        <v>202944302</v>
      </c>
      <c r="G19" s="38">
        <f>'表55 (2)'!AQ36</f>
        <v>1575</v>
      </c>
      <c r="H19" s="39">
        <f>'表55 (2)'!AR36</f>
        <v>3316773</v>
      </c>
      <c r="I19" s="39">
        <f>'表55 (2)'!AS36</f>
        <v>173</v>
      </c>
      <c r="J19" s="39">
        <f>'表55 (2)'!AT36</f>
        <v>10663812</v>
      </c>
      <c r="K19" s="39">
        <f>'表55 (2)'!AU36</f>
        <v>1694613</v>
      </c>
      <c r="L19" s="39">
        <f>'表55 (2)'!AV36</f>
        <v>474892</v>
      </c>
      <c r="M19" s="40">
        <f>'表55 (2)'!AW36</f>
        <v>108278</v>
      </c>
      <c r="N19" s="38">
        <f>'表55 (2)'!AX36</f>
        <v>132600</v>
      </c>
      <c r="O19" s="39">
        <f>'表55 (2)'!AY36</f>
        <v>159300</v>
      </c>
      <c r="P19" s="40">
        <f>'表55 (2)'!AZ36</f>
        <v>291900</v>
      </c>
      <c r="Q19" s="38">
        <f>'表55 (2)'!BA36</f>
        <v>0</v>
      </c>
      <c r="R19" s="39">
        <f>'表55 (2)'!BB36</f>
        <v>0</v>
      </c>
      <c r="S19" s="39">
        <f>'表55 (2)'!BC36</f>
        <v>0</v>
      </c>
      <c r="T19" s="39">
        <f>'表55 (2)'!BD36</f>
        <v>0</v>
      </c>
      <c r="U19" s="39">
        <f>'表55 (2)'!BE36</f>
        <v>0</v>
      </c>
      <c r="V19" s="39">
        <f>'表55 (2)'!BF36</f>
        <v>0</v>
      </c>
      <c r="W19" s="40">
        <f>'表55 (2)'!BG36</f>
        <v>0</v>
      </c>
      <c r="X19" s="38">
        <f>'表55 (2)'!BH36</f>
        <v>389400</v>
      </c>
      <c r="Y19" s="39">
        <f>'表55 (2)'!BI36</f>
        <v>217800</v>
      </c>
      <c r="Z19" s="39">
        <f>'表55 (2)'!BJ36</f>
        <v>84360</v>
      </c>
      <c r="AA19" s="39">
        <f>'表55 (2)'!BK36</f>
        <v>79200</v>
      </c>
      <c r="AB19" s="39">
        <f>'表55 (2)'!BL36</f>
        <v>770760</v>
      </c>
      <c r="AC19" s="39">
        <f>'表55 (2)'!BM36</f>
        <v>29900</v>
      </c>
      <c r="AD19" s="39">
        <f>'表55 (2)'!BN36</f>
        <v>5590750</v>
      </c>
      <c r="AE19" s="40">
        <f>'表55 (2)'!BO36</f>
        <v>22943253</v>
      </c>
      <c r="AF19" s="38">
        <f>'表55 (2)'!BP36</f>
        <v>179955572</v>
      </c>
      <c r="AG19" s="40">
        <f>'表55 (2)'!BQ36</f>
        <v>4320</v>
      </c>
      <c r="AH19" s="38">
        <f>'表55 (2)'!BR36</f>
        <v>41157</v>
      </c>
      <c r="AI19" s="40">
        <f>'表55 (2)'!BS36</f>
        <v>180001049</v>
      </c>
      <c r="AJ19" s="38">
        <f>'表55 (2)'!BT36</f>
        <v>10799488</v>
      </c>
      <c r="AK19" s="39">
        <f>'表55 (2)'!BU36</f>
        <v>10799488</v>
      </c>
      <c r="AL19" s="41">
        <f t="shared" si="0"/>
        <v>5.9996805907503351E-2</v>
      </c>
    </row>
    <row r="20" spans="1:38" ht="21" x14ac:dyDescent="0.15">
      <c r="A20" s="80">
        <v>10</v>
      </c>
      <c r="B20" s="73" t="s">
        <v>191</v>
      </c>
      <c r="C20" s="34">
        <f>'表55 (2)'!BW36</f>
        <v>167855526</v>
      </c>
      <c r="D20" s="35">
        <f>'表55 (2)'!BX36</f>
        <v>10818</v>
      </c>
      <c r="E20" s="35">
        <f>'表55 (2)'!BY36</f>
        <v>93985</v>
      </c>
      <c r="F20" s="36">
        <f>'表55 (2)'!BZ36</f>
        <v>167960329</v>
      </c>
      <c r="G20" s="34">
        <f>'表55 (2)'!CA36</f>
        <v>0</v>
      </c>
      <c r="H20" s="35">
        <f>'表55 (2)'!CB36</f>
        <v>1607402</v>
      </c>
      <c r="I20" s="35">
        <f>'表55 (2)'!CC36</f>
        <v>4</v>
      </c>
      <c r="J20" s="35">
        <f>'表55 (2)'!CD36</f>
        <v>5077379</v>
      </c>
      <c r="K20" s="35">
        <f>'表55 (2)'!CE36</f>
        <v>839697</v>
      </c>
      <c r="L20" s="35">
        <f>'表55 (2)'!CF36</f>
        <v>192518</v>
      </c>
      <c r="M20" s="36">
        <f>'表55 (2)'!CG36</f>
        <v>49749</v>
      </c>
      <c r="N20" s="34">
        <f>'表55 (2)'!CH36</f>
        <v>39780</v>
      </c>
      <c r="O20" s="35">
        <f>'表55 (2)'!CI36</f>
        <v>65700</v>
      </c>
      <c r="P20" s="36">
        <f>'表55 (2)'!CJ36</f>
        <v>105480</v>
      </c>
      <c r="Q20" s="34">
        <f>'表55 (2)'!CK36</f>
        <v>0</v>
      </c>
      <c r="R20" s="35">
        <f>'表55 (2)'!CL36</f>
        <v>0</v>
      </c>
      <c r="S20" s="35">
        <f>'表55 (2)'!CM36</f>
        <v>0</v>
      </c>
      <c r="T20" s="35">
        <f>'表55 (2)'!CN36</f>
        <v>0</v>
      </c>
      <c r="U20" s="35">
        <f>'表55 (2)'!CO36</f>
        <v>0</v>
      </c>
      <c r="V20" s="35">
        <f>'表55 (2)'!CP36</f>
        <v>0</v>
      </c>
      <c r="W20" s="36">
        <f>'表55 (2)'!CQ36</f>
        <v>0</v>
      </c>
      <c r="X20" s="34">
        <f>'表55 (2)'!CR36</f>
        <v>181830</v>
      </c>
      <c r="Y20" s="35">
        <f>'表55 (2)'!CS36</f>
        <v>125550</v>
      </c>
      <c r="Z20" s="35">
        <f>'表55 (2)'!CT36</f>
        <v>30020</v>
      </c>
      <c r="AA20" s="35">
        <f>'表55 (2)'!CU36</f>
        <v>31050</v>
      </c>
      <c r="AB20" s="35">
        <f>'表55 (2)'!CV36</f>
        <v>368450</v>
      </c>
      <c r="AC20" s="35">
        <f>'表55 (2)'!CW36</f>
        <v>11500</v>
      </c>
      <c r="AD20" s="35">
        <f>'表55 (2)'!CX36</f>
        <v>532540</v>
      </c>
      <c r="AE20" s="36">
        <f>'表55 (2)'!CY36</f>
        <v>8784715</v>
      </c>
      <c r="AF20" s="34">
        <f>'表55 (2)'!CZ36</f>
        <v>159070814</v>
      </c>
      <c r="AG20" s="36">
        <f>'表55 (2)'!DA36</f>
        <v>10817</v>
      </c>
      <c r="AH20" s="34">
        <f>'表55 (2)'!DB36</f>
        <v>93983</v>
      </c>
      <c r="AI20" s="36">
        <f>'表55 (2)'!DC36</f>
        <v>159175614</v>
      </c>
      <c r="AJ20" s="34">
        <f>'表55 (2)'!DD36</f>
        <v>9550293</v>
      </c>
      <c r="AK20" s="35">
        <f>'表55 (2)'!DE36</f>
        <v>9550293</v>
      </c>
      <c r="AL20" s="42">
        <f t="shared" ref="AL20:AL22" si="1">+AJ20/AI20</f>
        <v>5.9998468107055641E-2</v>
      </c>
    </row>
    <row r="21" spans="1:38" ht="21" x14ac:dyDescent="0.15">
      <c r="A21" s="81">
        <v>11</v>
      </c>
      <c r="B21" s="74" t="s">
        <v>181</v>
      </c>
      <c r="C21" s="38">
        <f>'表55 (2)'!DG36</f>
        <v>68626056</v>
      </c>
      <c r="D21" s="39">
        <f>'表55 (2)'!DH36</f>
        <v>1933</v>
      </c>
      <c r="E21" s="39">
        <f>'表55 (2)'!DI36</f>
        <v>0</v>
      </c>
      <c r="F21" s="40">
        <f>'表55 (2)'!DJ36</f>
        <v>68627989</v>
      </c>
      <c r="G21" s="38">
        <f>'表55 (2)'!DK36</f>
        <v>0</v>
      </c>
      <c r="H21" s="39">
        <f>'表55 (2)'!DL36</f>
        <v>349479</v>
      </c>
      <c r="I21" s="39">
        <f>'表55 (2)'!DM36</f>
        <v>0</v>
      </c>
      <c r="J21" s="39">
        <f>'表55 (2)'!DN36</f>
        <v>1083038</v>
      </c>
      <c r="K21" s="39">
        <f>'表55 (2)'!DO36</f>
        <v>128916</v>
      </c>
      <c r="L21" s="39">
        <f>'表55 (2)'!DP36</f>
        <v>33182</v>
      </c>
      <c r="M21" s="40">
        <f>'表55 (2)'!DQ36</f>
        <v>7987</v>
      </c>
      <c r="N21" s="38">
        <f>'表55 (2)'!DR36</f>
        <v>5200</v>
      </c>
      <c r="O21" s="39">
        <f>'表55 (2)'!DS36</f>
        <v>12000</v>
      </c>
      <c r="P21" s="40">
        <f>'表55 (2)'!DT36</f>
        <v>17200</v>
      </c>
      <c r="Q21" s="38">
        <f>'表55 (2)'!DU36</f>
        <v>0</v>
      </c>
      <c r="R21" s="39">
        <f>'表55 (2)'!DV36</f>
        <v>0</v>
      </c>
      <c r="S21" s="39">
        <f>'表55 (2)'!DW36</f>
        <v>0</v>
      </c>
      <c r="T21" s="39">
        <f>'表55 (2)'!DX36</f>
        <v>0</v>
      </c>
      <c r="U21" s="39">
        <f>'表55 (2)'!DY36</f>
        <v>0</v>
      </c>
      <c r="V21" s="39">
        <f>'表55 (2)'!DZ36</f>
        <v>0</v>
      </c>
      <c r="W21" s="40">
        <f>'表55 (2)'!EA36</f>
        <v>0</v>
      </c>
      <c r="X21" s="38">
        <f>'表55 (2)'!EB36</f>
        <v>34980</v>
      </c>
      <c r="Y21" s="39">
        <f>'表55 (2)'!EC36</f>
        <v>21600</v>
      </c>
      <c r="Z21" s="39">
        <f>'表55 (2)'!ED36</f>
        <v>10260</v>
      </c>
      <c r="AA21" s="39">
        <f>'表55 (2)'!EE36</f>
        <v>3600</v>
      </c>
      <c r="AB21" s="39">
        <f>'表55 (2)'!EF36</f>
        <v>70440</v>
      </c>
      <c r="AC21" s="39">
        <f>'表55 (2)'!EG36</f>
        <v>1610</v>
      </c>
      <c r="AD21" s="39">
        <f>'表55 (2)'!EH36</f>
        <v>0</v>
      </c>
      <c r="AE21" s="40">
        <f>'表55 (2)'!EI36</f>
        <v>1691852</v>
      </c>
      <c r="AF21" s="38">
        <f>'表55 (2)'!EJ36</f>
        <v>66934205</v>
      </c>
      <c r="AG21" s="40">
        <f>'表55 (2)'!EK36</f>
        <v>1932</v>
      </c>
      <c r="AH21" s="38">
        <f>'表55 (2)'!EL36</f>
        <v>0</v>
      </c>
      <c r="AI21" s="40">
        <f>'表55 (2)'!EM36</f>
        <v>66936137</v>
      </c>
      <c r="AJ21" s="38">
        <f>'表55 (2)'!EN36</f>
        <v>4016129</v>
      </c>
      <c r="AK21" s="39">
        <f>'表55 (2)'!EO36</f>
        <v>4016129</v>
      </c>
      <c r="AL21" s="41">
        <f t="shared" si="1"/>
        <v>5.9999414068367882E-2</v>
      </c>
    </row>
    <row r="22" spans="1:38" ht="21" x14ac:dyDescent="0.15">
      <c r="A22" s="80">
        <v>12</v>
      </c>
      <c r="B22" s="73" t="s">
        <v>182</v>
      </c>
      <c r="C22" s="34">
        <f>'表55 (2)'!EQ36</f>
        <v>154055749</v>
      </c>
      <c r="D22" s="35">
        <f>'表55 (2)'!ER36</f>
        <v>34190</v>
      </c>
      <c r="E22" s="35">
        <f>'表55 (2)'!ES36</f>
        <v>0</v>
      </c>
      <c r="F22" s="36">
        <f>'表55 (2)'!ET36</f>
        <v>154089939</v>
      </c>
      <c r="G22" s="34">
        <f>'表55 (2)'!EU36</f>
        <v>0</v>
      </c>
      <c r="H22" s="35">
        <f>'表55 (2)'!EV36</f>
        <v>184031</v>
      </c>
      <c r="I22" s="35">
        <f>'表55 (2)'!EW36</f>
        <v>0</v>
      </c>
      <c r="J22" s="35">
        <f>'表55 (2)'!EX36</f>
        <v>601523</v>
      </c>
      <c r="K22" s="35">
        <f>'表55 (2)'!EY36</f>
        <v>53551</v>
      </c>
      <c r="L22" s="35">
        <f>'表55 (2)'!EZ36</f>
        <v>15884</v>
      </c>
      <c r="M22" s="36">
        <f>'表55 (2)'!FA36</f>
        <v>3748</v>
      </c>
      <c r="N22" s="34">
        <f>'表55 (2)'!FB36</f>
        <v>1040</v>
      </c>
      <c r="O22" s="35">
        <f>'表55 (2)'!FC36</f>
        <v>5700</v>
      </c>
      <c r="P22" s="36">
        <f>'表55 (2)'!FD36</f>
        <v>6740</v>
      </c>
      <c r="Q22" s="34">
        <f>'表55 (2)'!FE36</f>
        <v>0</v>
      </c>
      <c r="R22" s="35">
        <f>'表55 (2)'!FF36</f>
        <v>0</v>
      </c>
      <c r="S22" s="35">
        <f>'表55 (2)'!FG36</f>
        <v>0</v>
      </c>
      <c r="T22" s="35">
        <f>'表55 (2)'!FH36</f>
        <v>0</v>
      </c>
      <c r="U22" s="35">
        <f>'表55 (2)'!FI36</f>
        <v>0</v>
      </c>
      <c r="V22" s="35">
        <f>'表55 (2)'!FJ36</f>
        <v>0</v>
      </c>
      <c r="W22" s="36">
        <f>'表55 (2)'!FK36</f>
        <v>0</v>
      </c>
      <c r="X22" s="34">
        <f>'表55 (2)'!FL36</f>
        <v>15510</v>
      </c>
      <c r="Y22" s="35">
        <f>'表55 (2)'!FM36</f>
        <v>14850</v>
      </c>
      <c r="Z22" s="35">
        <f>'表55 (2)'!FN36</f>
        <v>4180</v>
      </c>
      <c r="AA22" s="35">
        <f>'表55 (2)'!FO36</f>
        <v>4950</v>
      </c>
      <c r="AB22" s="35">
        <f>'表55 (2)'!FP36</f>
        <v>39490</v>
      </c>
      <c r="AC22" s="35">
        <f>'表55 (2)'!FQ36</f>
        <v>920</v>
      </c>
      <c r="AD22" s="35">
        <f>'表55 (2)'!FR36</f>
        <v>0</v>
      </c>
      <c r="AE22" s="36">
        <f>'表55 (2)'!FS36</f>
        <v>905887</v>
      </c>
      <c r="AF22" s="34">
        <f>'表55 (2)'!FT36</f>
        <v>153149862</v>
      </c>
      <c r="AG22" s="36">
        <f>'表55 (2)'!FU36</f>
        <v>34190</v>
      </c>
      <c r="AH22" s="34">
        <f>'表55 (2)'!FV36</f>
        <v>0</v>
      </c>
      <c r="AI22" s="36">
        <f>'表55 (2)'!FW36</f>
        <v>153184052</v>
      </c>
      <c r="AJ22" s="34">
        <f>'表55 (2)'!FX36</f>
        <v>9191019</v>
      </c>
      <c r="AK22" s="35">
        <f>'表55 (2)'!FY36</f>
        <v>9191019</v>
      </c>
      <c r="AL22" s="42">
        <f t="shared" si="1"/>
        <v>5.9999842542355519E-2</v>
      </c>
    </row>
    <row r="23" spans="1:38" ht="21" x14ac:dyDescent="0.15">
      <c r="A23" s="81">
        <v>13</v>
      </c>
      <c r="B23" s="74" t="s">
        <v>183</v>
      </c>
      <c r="C23" s="38">
        <f>'表55 (2)'!GA36</f>
        <v>1940446711</v>
      </c>
      <c r="D23" s="39">
        <f>'表55 (2)'!GB36</f>
        <v>67477</v>
      </c>
      <c r="E23" s="39">
        <f>'表55 (2)'!GC36</f>
        <v>178065</v>
      </c>
      <c r="F23" s="40">
        <f>'表55 (2)'!GD36</f>
        <v>1940692253</v>
      </c>
      <c r="G23" s="38">
        <f>'表55 (2)'!GE36</f>
        <v>94539</v>
      </c>
      <c r="H23" s="39">
        <f>'表55 (2)'!GF36</f>
        <v>52674978</v>
      </c>
      <c r="I23" s="39">
        <f>'表55 (2)'!GG36</f>
        <v>12083</v>
      </c>
      <c r="J23" s="39">
        <f>'表55 (2)'!GH36</f>
        <v>183631749</v>
      </c>
      <c r="K23" s="39">
        <f>'表55 (2)'!GI36</f>
        <v>12055728</v>
      </c>
      <c r="L23" s="39">
        <f>'表55 (2)'!GJ36</f>
        <v>13015240</v>
      </c>
      <c r="M23" s="40">
        <f>'表55 (2)'!GK36</f>
        <v>2532016</v>
      </c>
      <c r="N23" s="38">
        <f>'表55 (2)'!GL36</f>
        <v>5447000</v>
      </c>
      <c r="O23" s="39">
        <f>'表55 (2)'!GM36</f>
        <v>5489400</v>
      </c>
      <c r="P23" s="40">
        <f>'表55 (2)'!GN36</f>
        <v>10936400</v>
      </c>
      <c r="Q23" s="38">
        <f>'表55 (2)'!GO36</f>
        <v>6123260</v>
      </c>
      <c r="R23" s="39">
        <f>'表55 (2)'!GP36</f>
        <v>904500</v>
      </c>
      <c r="S23" s="39">
        <f>'表55 (2)'!GQ36</f>
        <v>2600</v>
      </c>
      <c r="T23" s="39">
        <f>'表55 (2)'!GR36</f>
        <v>14779820</v>
      </c>
      <c r="U23" s="39">
        <f>'表55 (2)'!GS36</f>
        <v>40777800</v>
      </c>
      <c r="V23" s="39">
        <f>'表55 (2)'!GT36</f>
        <v>55557620</v>
      </c>
      <c r="W23" s="40">
        <f>'表55 (2)'!GU36</f>
        <v>6248400</v>
      </c>
      <c r="X23" s="38">
        <f>'表55 (2)'!GV36</f>
        <v>7669530</v>
      </c>
      <c r="Y23" s="39">
        <f>'表55 (2)'!GW36</f>
        <v>1873350</v>
      </c>
      <c r="Z23" s="39">
        <f>'表55 (2)'!GX36</f>
        <v>1912920</v>
      </c>
      <c r="AA23" s="39">
        <f>'表55 (2)'!GY36</f>
        <v>2331900</v>
      </c>
      <c r="AB23" s="39">
        <f>'表55 (2)'!GZ36</f>
        <v>13787700</v>
      </c>
      <c r="AC23" s="39">
        <f>'表55 (2)'!HA36</f>
        <v>1026720</v>
      </c>
      <c r="AD23" s="39">
        <f>'表55 (2)'!HB36</f>
        <v>236700410</v>
      </c>
      <c r="AE23" s="40">
        <f>'表55 (2)'!HC36</f>
        <v>595291860</v>
      </c>
      <c r="AF23" s="38">
        <f>'表55 (2)'!HD36</f>
        <v>1345160211</v>
      </c>
      <c r="AG23" s="40">
        <f>'表55 (2)'!HE36</f>
        <v>66435</v>
      </c>
      <c r="AH23" s="38">
        <f>'表55 (2)'!HF36</f>
        <v>173747</v>
      </c>
      <c r="AI23" s="40">
        <f>'表55 (2)'!HG36</f>
        <v>1345400393</v>
      </c>
      <c r="AJ23" s="38">
        <f>'表55 (2)'!HH36</f>
        <v>80700984</v>
      </c>
      <c r="AK23" s="39">
        <f>'表55 (2)'!HI36</f>
        <v>80700984</v>
      </c>
      <c r="AL23" s="41">
        <f t="shared" si="0"/>
        <v>5.9982875298595216E-2</v>
      </c>
    </row>
    <row r="24" spans="1:38" ht="21" x14ac:dyDescent="0.15">
      <c r="A24" s="82">
        <v>14</v>
      </c>
      <c r="B24" s="73" t="s">
        <v>185</v>
      </c>
      <c r="C24" s="34">
        <f>'表55 (3)'!C36</f>
        <v>700362424</v>
      </c>
      <c r="D24" s="35">
        <f>'表55 (3)'!D36</f>
        <v>2956</v>
      </c>
      <c r="E24" s="35">
        <f>'表55 (3)'!E36</f>
        <v>4853</v>
      </c>
      <c r="F24" s="36">
        <f>'表55 (3)'!F36</f>
        <v>700370233</v>
      </c>
      <c r="G24" s="34">
        <f>'表55 (3)'!G36</f>
        <v>51285</v>
      </c>
      <c r="H24" s="35">
        <f>'表55 (3)'!H36</f>
        <v>27697193</v>
      </c>
      <c r="I24" s="35">
        <f>'表55 (3)'!I36</f>
        <v>8430</v>
      </c>
      <c r="J24" s="35">
        <f>'表55 (3)'!J36</f>
        <v>102437825</v>
      </c>
      <c r="K24" s="35">
        <f>'表55 (3)'!K36</f>
        <v>3209946</v>
      </c>
      <c r="L24" s="35">
        <f>'表55 (3)'!L36</f>
        <v>8334118</v>
      </c>
      <c r="M24" s="36">
        <f>'表55 (3)'!M36</f>
        <v>1481506</v>
      </c>
      <c r="N24" s="34">
        <f>'表55 (3)'!N36</f>
        <v>4034680</v>
      </c>
      <c r="O24" s="35">
        <f>'表55 (3)'!O36</f>
        <v>3893100</v>
      </c>
      <c r="P24" s="36">
        <f>'表55 (3)'!P36</f>
        <v>7927780</v>
      </c>
      <c r="Q24" s="34">
        <f>'表55 (3)'!Q36</f>
        <v>4695600</v>
      </c>
      <c r="R24" s="35">
        <f>'表55 (3)'!R36</f>
        <v>772800</v>
      </c>
      <c r="S24" s="35">
        <f>'表55 (3)'!S36</f>
        <v>2600</v>
      </c>
      <c r="T24" s="35">
        <f>'表55 (3)'!T36</f>
        <v>10454840</v>
      </c>
      <c r="U24" s="35">
        <f>'表55 (3)'!U36</f>
        <v>34646430</v>
      </c>
      <c r="V24" s="35">
        <f>'表55 (3)'!V36</f>
        <v>45101270</v>
      </c>
      <c r="W24" s="36">
        <f>'表55 (3)'!W36</f>
        <v>4938500</v>
      </c>
      <c r="X24" s="34">
        <f>'表55 (3)'!X36</f>
        <v>4620330</v>
      </c>
      <c r="Y24" s="35">
        <f>'表55 (3)'!Y36</f>
        <v>671400</v>
      </c>
      <c r="Z24" s="35">
        <f>'表55 (3)'!Z36</f>
        <v>1129740</v>
      </c>
      <c r="AA24" s="35">
        <f>'表55 (3)'!AA36</f>
        <v>1453500</v>
      </c>
      <c r="AB24" s="35">
        <f>'表55 (3)'!AB36</f>
        <v>7874970</v>
      </c>
      <c r="AC24" s="35">
        <f>'表55 (3)'!AC36</f>
        <v>739450</v>
      </c>
      <c r="AD24" s="35">
        <f>'表55 (3)'!AD36</f>
        <v>179335480</v>
      </c>
      <c r="AE24" s="36">
        <f>'表55 (3)'!AE36</f>
        <v>394600323</v>
      </c>
      <c r="AF24" s="34">
        <f>'表55 (3)'!AF36</f>
        <v>305764175</v>
      </c>
      <c r="AG24" s="36">
        <f>'表55 (3)'!AG36</f>
        <v>1919</v>
      </c>
      <c r="AH24" s="34">
        <f>'表55 (3)'!AH36</f>
        <v>3816</v>
      </c>
      <c r="AI24" s="36">
        <f>'表55 (3)'!AI36</f>
        <v>305769910</v>
      </c>
      <c r="AJ24" s="34">
        <f>'表55 (3)'!AJ36</f>
        <v>18329122</v>
      </c>
      <c r="AK24" s="35">
        <f>'表55 (3)'!AK36</f>
        <v>18329122</v>
      </c>
      <c r="AL24" s="42">
        <f t="shared" si="0"/>
        <v>5.9944165205791503E-2</v>
      </c>
    </row>
    <row r="25" spans="1:38" ht="21" x14ac:dyDescent="0.15">
      <c r="A25" s="83">
        <v>15</v>
      </c>
      <c r="B25" s="74" t="s">
        <v>186</v>
      </c>
      <c r="C25" s="38">
        <f>'表55 (3)'!AM36</f>
        <v>523272476</v>
      </c>
      <c r="D25" s="39">
        <f>'表55 (3)'!AN36</f>
        <v>9733</v>
      </c>
      <c r="E25" s="39">
        <f>'表55 (3)'!AO36</f>
        <v>20346</v>
      </c>
      <c r="F25" s="40">
        <f>'表55 (3)'!AP36</f>
        <v>523302555</v>
      </c>
      <c r="G25" s="38">
        <f>'表55 (3)'!AQ36</f>
        <v>39875</v>
      </c>
      <c r="H25" s="39">
        <f>'表55 (3)'!AR36</f>
        <v>16795175</v>
      </c>
      <c r="I25" s="39">
        <f>'表55 (3)'!AS36</f>
        <v>3154</v>
      </c>
      <c r="J25" s="39">
        <f>'表55 (3)'!AT36</f>
        <v>54848055</v>
      </c>
      <c r="K25" s="39">
        <f>'表55 (3)'!AU36</f>
        <v>4801886</v>
      </c>
      <c r="L25" s="39">
        <f>'表55 (3)'!AV36</f>
        <v>3514044</v>
      </c>
      <c r="M25" s="40">
        <f>'表55 (3)'!AW36</f>
        <v>782995</v>
      </c>
      <c r="N25" s="38">
        <f>'表55 (3)'!AX36</f>
        <v>1111500</v>
      </c>
      <c r="O25" s="39">
        <f>'表55 (3)'!AY36</f>
        <v>1202400</v>
      </c>
      <c r="P25" s="40">
        <f>'表55 (3)'!AZ36</f>
        <v>2313900</v>
      </c>
      <c r="Q25" s="38">
        <f>'表55 (3)'!BA36</f>
        <v>1427660</v>
      </c>
      <c r="R25" s="39">
        <f>'表55 (3)'!BB36</f>
        <v>131700</v>
      </c>
      <c r="S25" s="39">
        <f>'表55 (3)'!BC36</f>
        <v>0</v>
      </c>
      <c r="T25" s="39">
        <f>'表55 (3)'!BD36</f>
        <v>4209370</v>
      </c>
      <c r="U25" s="39">
        <f>'表55 (3)'!BE36</f>
        <v>6039190</v>
      </c>
      <c r="V25" s="39">
        <f>'表55 (3)'!BF36</f>
        <v>10248560</v>
      </c>
      <c r="W25" s="40">
        <f>'表55 (3)'!BG36</f>
        <v>1272260</v>
      </c>
      <c r="X25" s="38">
        <f>'表55 (3)'!BH36</f>
        <v>2097150</v>
      </c>
      <c r="Y25" s="39">
        <f>'表55 (3)'!BI36</f>
        <v>671850</v>
      </c>
      <c r="Z25" s="39">
        <f>'表55 (3)'!BJ36</f>
        <v>562400</v>
      </c>
      <c r="AA25" s="39">
        <f>'表55 (3)'!BK36</f>
        <v>670050</v>
      </c>
      <c r="AB25" s="39">
        <f>'表55 (3)'!BL36</f>
        <v>4001450</v>
      </c>
      <c r="AC25" s="39">
        <f>'表55 (3)'!BM36</f>
        <v>217810</v>
      </c>
      <c r="AD25" s="39">
        <f>'表55 (3)'!BN36</f>
        <v>45912330</v>
      </c>
      <c r="AE25" s="40">
        <f>'表55 (3)'!BO36</f>
        <v>146307700</v>
      </c>
      <c r="AF25" s="38">
        <f>'表55 (3)'!BP36</f>
        <v>376966138</v>
      </c>
      <c r="AG25" s="40">
        <f>'表55 (3)'!BQ36</f>
        <v>9730</v>
      </c>
      <c r="AH25" s="38">
        <f>'表55 (3)'!BR36</f>
        <v>18987</v>
      </c>
      <c r="AI25" s="40">
        <f>'表55 (3)'!BS36</f>
        <v>376994855</v>
      </c>
      <c r="AJ25" s="38">
        <f>'表55 (3)'!BT36</f>
        <v>22615140</v>
      </c>
      <c r="AK25" s="39">
        <f>'表55 (3)'!BU36</f>
        <v>22615140</v>
      </c>
      <c r="AL25" s="41">
        <f t="shared" si="0"/>
        <v>5.9987927421449823E-2</v>
      </c>
    </row>
    <row r="26" spans="1:38" ht="21" x14ac:dyDescent="0.15">
      <c r="A26" s="82">
        <v>16</v>
      </c>
      <c r="B26" s="73" t="s">
        <v>184</v>
      </c>
      <c r="C26" s="34">
        <f>'表55 (3)'!BW36</f>
        <v>123376141</v>
      </c>
      <c r="D26" s="35">
        <f>'表55 (3)'!BX36</f>
        <v>3527</v>
      </c>
      <c r="E26" s="35">
        <f>'表55 (3)'!BY36</f>
        <v>17238</v>
      </c>
      <c r="F26" s="36">
        <f>'表55 (3)'!BZ36</f>
        <v>123396906</v>
      </c>
      <c r="G26" s="34">
        <f>'表55 (3)'!CA36</f>
        <v>1804</v>
      </c>
      <c r="H26" s="35">
        <f>'表55 (3)'!CB36</f>
        <v>2724925</v>
      </c>
      <c r="I26" s="35">
        <f>'表55 (3)'!CC36</f>
        <v>322</v>
      </c>
      <c r="J26" s="35">
        <f>'表55 (3)'!CD36</f>
        <v>8920117</v>
      </c>
      <c r="K26" s="35">
        <f>'表55 (3)'!CE36</f>
        <v>1327119</v>
      </c>
      <c r="L26" s="35">
        <f>'表55 (3)'!CF36</f>
        <v>450602</v>
      </c>
      <c r="M26" s="36">
        <f>'表55 (3)'!CG36</f>
        <v>97753</v>
      </c>
      <c r="N26" s="34">
        <f>'表55 (3)'!CH36</f>
        <v>122200</v>
      </c>
      <c r="O26" s="35">
        <f>'表55 (3)'!CI36</f>
        <v>151200</v>
      </c>
      <c r="P26" s="36">
        <f>'表55 (3)'!CJ36</f>
        <v>273400</v>
      </c>
      <c r="Q26" s="34">
        <f>'表55 (3)'!CK36</f>
        <v>0</v>
      </c>
      <c r="R26" s="35">
        <f>'表55 (3)'!CL36</f>
        <v>0</v>
      </c>
      <c r="S26" s="35">
        <f>'表55 (3)'!CM36</f>
        <v>0</v>
      </c>
      <c r="T26" s="35">
        <f>'表55 (3)'!CN36</f>
        <v>115610</v>
      </c>
      <c r="U26" s="35">
        <f>'表55 (3)'!CO36</f>
        <v>92180</v>
      </c>
      <c r="V26" s="35">
        <f>'表55 (3)'!CP36</f>
        <v>207790</v>
      </c>
      <c r="W26" s="36">
        <f>'表55 (3)'!CQ36</f>
        <v>37640</v>
      </c>
      <c r="X26" s="34">
        <f>'表55 (3)'!CR36</f>
        <v>330330</v>
      </c>
      <c r="Y26" s="35">
        <f>'表55 (3)'!CS36</f>
        <v>150300</v>
      </c>
      <c r="Z26" s="35">
        <f>'表55 (3)'!CT36</f>
        <v>91960</v>
      </c>
      <c r="AA26" s="35">
        <f>'表55 (3)'!CU36</f>
        <v>89550</v>
      </c>
      <c r="AB26" s="35">
        <f>'表55 (3)'!CV36</f>
        <v>662140</v>
      </c>
      <c r="AC26" s="35">
        <f>'表55 (3)'!CW36</f>
        <v>25530</v>
      </c>
      <c r="AD26" s="35">
        <f>'表55 (3)'!CX36</f>
        <v>5329310</v>
      </c>
      <c r="AE26" s="36">
        <f>'表55 (3)'!CY36</f>
        <v>20058130</v>
      </c>
      <c r="AF26" s="34">
        <f>'表55 (3)'!CZ36</f>
        <v>103319445</v>
      </c>
      <c r="AG26" s="36">
        <f>'表55 (3)'!DA36</f>
        <v>3527</v>
      </c>
      <c r="AH26" s="34">
        <f>'表55 (3)'!DB36</f>
        <v>15804</v>
      </c>
      <c r="AI26" s="36">
        <f>'表55 (3)'!DC36</f>
        <v>103338776</v>
      </c>
      <c r="AJ26" s="34">
        <f>'表55 (3)'!DD36</f>
        <v>6199793</v>
      </c>
      <c r="AK26" s="35">
        <f>'表55 (3)'!DE36</f>
        <v>6199793</v>
      </c>
      <c r="AL26" s="42">
        <f t="shared" si="0"/>
        <v>5.9994836788080402E-2</v>
      </c>
    </row>
    <row r="27" spans="1:38" ht="21" x14ac:dyDescent="0.15">
      <c r="A27" s="83">
        <v>17</v>
      </c>
      <c r="B27" s="74" t="s">
        <v>187</v>
      </c>
      <c r="C27" s="38">
        <f>'表55 (3)'!DG36</f>
        <v>593435670</v>
      </c>
      <c r="D27" s="39">
        <f>'表55 (3)'!DH36</f>
        <v>51261</v>
      </c>
      <c r="E27" s="39">
        <f>'表55 (3)'!DI36</f>
        <v>135628</v>
      </c>
      <c r="F27" s="40">
        <f>'表55 (3)'!DJ36</f>
        <v>593622559</v>
      </c>
      <c r="G27" s="38">
        <f>'表55 (3)'!DK36</f>
        <v>1575</v>
      </c>
      <c r="H27" s="39">
        <f>'表55 (3)'!DL36</f>
        <v>5457685</v>
      </c>
      <c r="I27" s="39">
        <f>'表55 (3)'!DM36</f>
        <v>177</v>
      </c>
      <c r="J27" s="39">
        <f>'表55 (3)'!DN36</f>
        <v>17425752</v>
      </c>
      <c r="K27" s="39">
        <f>'表55 (3)'!DO36</f>
        <v>2716777</v>
      </c>
      <c r="L27" s="39">
        <f>'表55 (3)'!DP36</f>
        <v>716476</v>
      </c>
      <c r="M27" s="40">
        <f>'表55 (3)'!DQ36</f>
        <v>169762</v>
      </c>
      <c r="N27" s="38">
        <f>'表55 (3)'!DR36</f>
        <v>178620</v>
      </c>
      <c r="O27" s="39">
        <f>'表55 (3)'!DS36</f>
        <v>242700</v>
      </c>
      <c r="P27" s="40">
        <f>'表55 (3)'!DT36</f>
        <v>421320</v>
      </c>
      <c r="Q27" s="38">
        <f>'表55 (3)'!DU36</f>
        <v>0</v>
      </c>
      <c r="R27" s="39">
        <f>'表55 (3)'!DV36</f>
        <v>0</v>
      </c>
      <c r="S27" s="39">
        <f>'表55 (3)'!DW36</f>
        <v>0</v>
      </c>
      <c r="T27" s="39">
        <f>'表55 (3)'!DX36</f>
        <v>0</v>
      </c>
      <c r="U27" s="39">
        <f>'表55 (3)'!DY36</f>
        <v>0</v>
      </c>
      <c r="V27" s="39">
        <f>'表55 (3)'!DZ36</f>
        <v>0</v>
      </c>
      <c r="W27" s="40">
        <f>'表55 (3)'!EA36</f>
        <v>0</v>
      </c>
      <c r="X27" s="38">
        <f>'表55 (3)'!EB36</f>
        <v>621720</v>
      </c>
      <c r="Y27" s="39">
        <f>'表55 (3)'!EC36</f>
        <v>379800</v>
      </c>
      <c r="Z27" s="39">
        <f>'表55 (3)'!ED36</f>
        <v>128820</v>
      </c>
      <c r="AA27" s="39">
        <f>'表55 (3)'!EE36</f>
        <v>118800</v>
      </c>
      <c r="AB27" s="39">
        <f>'表55 (3)'!EF36</f>
        <v>1249140</v>
      </c>
      <c r="AC27" s="39">
        <f>'表55 (3)'!EG36</f>
        <v>43930</v>
      </c>
      <c r="AD27" s="39">
        <f>'表55 (3)'!EH36</f>
        <v>6123290</v>
      </c>
      <c r="AE27" s="40">
        <f>'表55 (3)'!EI36</f>
        <v>34325707</v>
      </c>
      <c r="AF27" s="38">
        <f>'表55 (3)'!EJ36</f>
        <v>559110453</v>
      </c>
      <c r="AG27" s="40">
        <f>'表55 (3)'!EK36</f>
        <v>51259</v>
      </c>
      <c r="AH27" s="38">
        <f>'表55 (3)'!EL36</f>
        <v>135140</v>
      </c>
      <c r="AI27" s="40">
        <f>'表55 (3)'!EM36</f>
        <v>559296852</v>
      </c>
      <c r="AJ27" s="38">
        <f>'表55 (3)'!EN36</f>
        <v>33556929</v>
      </c>
      <c r="AK27" s="39">
        <f>'表55 (3)'!EO36</f>
        <v>33556929</v>
      </c>
      <c r="AL27" s="41">
        <f t="shared" si="0"/>
        <v>5.999842280535489E-2</v>
      </c>
    </row>
    <row r="28" spans="1:38" ht="21" x14ac:dyDescent="0.15">
      <c r="A28" s="82">
        <v>18</v>
      </c>
      <c r="B28" s="73" t="s">
        <v>188</v>
      </c>
      <c r="C28" s="34">
        <f>'表55 (4)'!C36</f>
        <v>1222796943</v>
      </c>
      <c r="D28" s="35">
        <f>'表55 (4)'!D36</f>
        <v>12689</v>
      </c>
      <c r="E28" s="35">
        <f>'表55 (4)'!E36</f>
        <v>25199</v>
      </c>
      <c r="F28" s="36">
        <f>'表55 (4)'!F36</f>
        <v>1222834831</v>
      </c>
      <c r="G28" s="34">
        <f>'表55 (4)'!G36</f>
        <v>91159</v>
      </c>
      <c r="H28" s="35">
        <f>'表55 (4)'!H36</f>
        <v>44422106</v>
      </c>
      <c r="I28" s="35">
        <f>'表55 (4)'!I36</f>
        <v>11524</v>
      </c>
      <c r="J28" s="35">
        <f>'表55 (4)'!J36</f>
        <v>157135549</v>
      </c>
      <c r="K28" s="35">
        <f>'表55 (4)'!K36</f>
        <v>8003214</v>
      </c>
      <c r="L28" s="35">
        <f>'表55 (4)'!L36</f>
        <v>11831638</v>
      </c>
      <c r="M28" s="36">
        <f>'表55 (4)'!M36</f>
        <v>2261589</v>
      </c>
      <c r="N28" s="34">
        <f>'表55 (4)'!N36</f>
        <v>5139420</v>
      </c>
      <c r="O28" s="35">
        <f>'表55 (4)'!O36</f>
        <v>5089200</v>
      </c>
      <c r="P28" s="36">
        <f>'表55 (4)'!P36</f>
        <v>10228620</v>
      </c>
      <c r="Q28" s="34">
        <f>'表55 (4)'!Q36</f>
        <v>6119360</v>
      </c>
      <c r="R28" s="35">
        <f>'表55 (4)'!R36</f>
        <v>903300</v>
      </c>
      <c r="S28" s="35">
        <f>'表55 (4)'!S36</f>
        <v>2600</v>
      </c>
      <c r="T28" s="35">
        <f>'表55 (4)'!T36</f>
        <v>14650130</v>
      </c>
      <c r="U28" s="35">
        <f>'表55 (4)'!U36</f>
        <v>40652560</v>
      </c>
      <c r="V28" s="35">
        <f>'表55 (4)'!V36</f>
        <v>55302690</v>
      </c>
      <c r="W28" s="36">
        <f>'表55 (4)'!W36</f>
        <v>6201420</v>
      </c>
      <c r="X28" s="34">
        <f>'表55 (4)'!X36</f>
        <v>6706260</v>
      </c>
      <c r="Y28" s="35">
        <f>'表55 (4)'!Y36</f>
        <v>1341900</v>
      </c>
      <c r="Z28" s="35">
        <f>'表55 (4)'!Z36</f>
        <v>1689480</v>
      </c>
      <c r="AA28" s="35">
        <f>'表55 (4)'!AA36</f>
        <v>2117250</v>
      </c>
      <c r="AB28" s="35">
        <f>'表55 (4)'!AB36</f>
        <v>11854890</v>
      </c>
      <c r="AC28" s="35">
        <f>'表55 (4)'!AC36</f>
        <v>955420</v>
      </c>
      <c r="AD28" s="35">
        <f>'表55 (4)'!AD36</f>
        <v>224956270</v>
      </c>
      <c r="AE28" s="36">
        <f>'表55 (4)'!AE36</f>
        <v>540269825</v>
      </c>
      <c r="AF28" s="34">
        <f>'表55 (4)'!AF36</f>
        <v>682530554</v>
      </c>
      <c r="AG28" s="36">
        <f>'表55 (4)'!AG36</f>
        <v>11649</v>
      </c>
      <c r="AH28" s="34">
        <f>'表55 (4)'!AH36</f>
        <v>22803</v>
      </c>
      <c r="AI28" s="36">
        <f>'表55 (4)'!AI36</f>
        <v>682565006</v>
      </c>
      <c r="AJ28" s="34">
        <f>'表55 (4)'!AJ36</f>
        <v>27282517</v>
      </c>
      <c r="AK28" s="35">
        <f>'表55 (4)'!AK36</f>
        <v>27282517</v>
      </c>
      <c r="AL28" s="42">
        <f t="shared" si="0"/>
        <v>3.9970576809793261E-2</v>
      </c>
    </row>
    <row r="29" spans="1:38" ht="21" x14ac:dyDescent="0.15">
      <c r="A29" s="83">
        <v>19</v>
      </c>
      <c r="B29" s="74" t="s">
        <v>189</v>
      </c>
      <c r="C29" s="38">
        <f>'表55 (4)'!AM36</f>
        <v>123363329</v>
      </c>
      <c r="D29" s="39">
        <f>'表55 (4)'!AN36</f>
        <v>3527</v>
      </c>
      <c r="E29" s="39">
        <f>'表55 (4)'!AO36</f>
        <v>17238</v>
      </c>
      <c r="F29" s="40">
        <f>'表55 (4)'!AP36</f>
        <v>123384094</v>
      </c>
      <c r="G29" s="38">
        <f>'表55 (4)'!AQ36</f>
        <v>1804</v>
      </c>
      <c r="H29" s="39">
        <f>'表55 (4)'!AR36</f>
        <v>2722925</v>
      </c>
      <c r="I29" s="39">
        <f>'表55 (4)'!AS36</f>
        <v>322</v>
      </c>
      <c r="J29" s="39">
        <f>'表55 (4)'!AT36</f>
        <v>8919317</v>
      </c>
      <c r="K29" s="39">
        <f>'表55 (4)'!AU36</f>
        <v>1327119</v>
      </c>
      <c r="L29" s="39">
        <f>'表55 (4)'!AV36</f>
        <v>450602</v>
      </c>
      <c r="M29" s="40">
        <f>'表55 (4)'!AW36</f>
        <v>97753</v>
      </c>
      <c r="N29" s="38">
        <f>'表55 (4)'!AX36</f>
        <v>121940</v>
      </c>
      <c r="O29" s="39">
        <f>'表55 (4)'!AY36</f>
        <v>151200</v>
      </c>
      <c r="P29" s="40">
        <f>'表55 (4)'!AZ36</f>
        <v>273140</v>
      </c>
      <c r="Q29" s="38">
        <f>'表55 (4)'!BA36</f>
        <v>0</v>
      </c>
      <c r="R29" s="39">
        <f>'表55 (4)'!BB36</f>
        <v>0</v>
      </c>
      <c r="S29" s="39">
        <f>'表55 (4)'!BC36</f>
        <v>0</v>
      </c>
      <c r="T29" s="39">
        <f>'表55 (4)'!BD36</f>
        <v>115610</v>
      </c>
      <c r="U29" s="39">
        <f>'表55 (4)'!BE36</f>
        <v>92180</v>
      </c>
      <c r="V29" s="39">
        <f>'表55 (4)'!BF36</f>
        <v>207790</v>
      </c>
      <c r="W29" s="40">
        <f>'表55 (4)'!BG36</f>
        <v>37640</v>
      </c>
      <c r="X29" s="38">
        <f>'表55 (4)'!BH36</f>
        <v>330330</v>
      </c>
      <c r="Y29" s="39">
        <f>'表55 (4)'!BI36</f>
        <v>150300</v>
      </c>
      <c r="Z29" s="39">
        <f>'表55 (4)'!BJ36</f>
        <v>91960</v>
      </c>
      <c r="AA29" s="39">
        <f>'表55 (4)'!BK36</f>
        <v>89550</v>
      </c>
      <c r="AB29" s="39">
        <f>'表55 (4)'!BL36</f>
        <v>662140</v>
      </c>
      <c r="AC29" s="39">
        <f>'表55 (4)'!BM36</f>
        <v>25530</v>
      </c>
      <c r="AD29" s="39">
        <f>'表55 (4)'!BN36</f>
        <v>5328880</v>
      </c>
      <c r="AE29" s="40">
        <f>'表55 (4)'!BO36</f>
        <v>20054640</v>
      </c>
      <c r="AF29" s="38">
        <f>'表55 (4)'!BP36</f>
        <v>103310123</v>
      </c>
      <c r="AG29" s="40">
        <f>'表55 (4)'!BQ36</f>
        <v>3527</v>
      </c>
      <c r="AH29" s="38">
        <f>'表55 (4)'!BR36</f>
        <v>15804</v>
      </c>
      <c r="AI29" s="40">
        <f>'表55 (4)'!BS36</f>
        <v>103329454</v>
      </c>
      <c r="AJ29" s="38">
        <f>'表55 (4)'!BT36</f>
        <v>4132090</v>
      </c>
      <c r="AK29" s="39">
        <f>'表55 (4)'!BU36</f>
        <v>4132090</v>
      </c>
      <c r="AL29" s="41">
        <f t="shared" si="0"/>
        <v>3.998946902400162E-2</v>
      </c>
    </row>
    <row r="30" spans="1:38" ht="21" x14ac:dyDescent="0.15">
      <c r="A30" s="82">
        <v>20</v>
      </c>
      <c r="B30" s="73" t="s">
        <v>192</v>
      </c>
      <c r="C30" s="34">
        <f>'表55 (4)'!BW36</f>
        <v>202898339</v>
      </c>
      <c r="D30" s="35">
        <f>'表55 (4)'!BX36</f>
        <v>4320</v>
      </c>
      <c r="E30" s="35">
        <f>'表55 (4)'!BY36</f>
        <v>41643</v>
      </c>
      <c r="F30" s="36">
        <f>'表55 (4)'!BZ36</f>
        <v>202944302</v>
      </c>
      <c r="G30" s="34">
        <f>'表55 (4)'!CA36</f>
        <v>1575</v>
      </c>
      <c r="H30" s="35">
        <f>'表55 (4)'!CB36</f>
        <v>3316773</v>
      </c>
      <c r="I30" s="35">
        <f>'表55 (4)'!CC36</f>
        <v>173</v>
      </c>
      <c r="J30" s="35">
        <f>'表55 (4)'!CD36</f>
        <v>10663812</v>
      </c>
      <c r="K30" s="35">
        <f>'表55 (4)'!CE36</f>
        <v>1694613</v>
      </c>
      <c r="L30" s="35">
        <f>'表55 (4)'!CF36</f>
        <v>474892</v>
      </c>
      <c r="M30" s="36">
        <f>'表55 (4)'!CG36</f>
        <v>108278</v>
      </c>
      <c r="N30" s="34">
        <f>'表55 (4)'!CH36</f>
        <v>132600</v>
      </c>
      <c r="O30" s="35">
        <f>'表55 (4)'!CI36</f>
        <v>159300</v>
      </c>
      <c r="P30" s="36">
        <f>'表55 (4)'!CJ36</f>
        <v>291900</v>
      </c>
      <c r="Q30" s="34">
        <f>'表55 (4)'!CK36</f>
        <v>0</v>
      </c>
      <c r="R30" s="35">
        <f>'表55 (4)'!CL36</f>
        <v>0</v>
      </c>
      <c r="S30" s="35">
        <f>'表55 (4)'!CM36</f>
        <v>0</v>
      </c>
      <c r="T30" s="35">
        <f>'表55 (4)'!CN36</f>
        <v>0</v>
      </c>
      <c r="U30" s="35">
        <f>'表55 (4)'!CO36</f>
        <v>0</v>
      </c>
      <c r="V30" s="35">
        <f>'表55 (4)'!CP36</f>
        <v>0</v>
      </c>
      <c r="W30" s="36">
        <f>'表55 (4)'!CQ36</f>
        <v>0</v>
      </c>
      <c r="X30" s="34">
        <f>'表55 (4)'!CR36</f>
        <v>389400</v>
      </c>
      <c r="Y30" s="35">
        <f>'表55 (4)'!CS36</f>
        <v>217800</v>
      </c>
      <c r="Z30" s="35">
        <f>'表55 (4)'!CT36</f>
        <v>84360</v>
      </c>
      <c r="AA30" s="35">
        <f>'表55 (4)'!CU36</f>
        <v>79200</v>
      </c>
      <c r="AB30" s="35">
        <f>'表55 (4)'!CV36</f>
        <v>770760</v>
      </c>
      <c r="AC30" s="35">
        <f>'表55 (4)'!CW36</f>
        <v>29900</v>
      </c>
      <c r="AD30" s="35">
        <f>'表55 (4)'!CX36</f>
        <v>5590750</v>
      </c>
      <c r="AE30" s="36">
        <f>'表55 (4)'!CY36</f>
        <v>22943253</v>
      </c>
      <c r="AF30" s="34">
        <f>'表55 (4)'!CZ36</f>
        <v>179955572</v>
      </c>
      <c r="AG30" s="36">
        <f>'表55 (4)'!DA36</f>
        <v>4320</v>
      </c>
      <c r="AH30" s="34">
        <f>'表55 (4)'!DB36</f>
        <v>41157</v>
      </c>
      <c r="AI30" s="36">
        <f>'表55 (4)'!DC36</f>
        <v>180001049</v>
      </c>
      <c r="AJ30" s="34">
        <f>'表55 (4)'!DD36</f>
        <v>7199491</v>
      </c>
      <c r="AK30" s="35">
        <f>'表55 (4)'!DE36</f>
        <v>7199491</v>
      </c>
      <c r="AL30" s="42">
        <f t="shared" si="0"/>
        <v>3.9996939128949187E-2</v>
      </c>
    </row>
    <row r="31" spans="1:38" ht="21" x14ac:dyDescent="0.15">
      <c r="A31" s="83">
        <v>21</v>
      </c>
      <c r="B31" s="74" t="s">
        <v>193</v>
      </c>
      <c r="C31" s="38">
        <f>'表55 (4)'!DG36</f>
        <v>167880886</v>
      </c>
      <c r="D31" s="39">
        <f>'表55 (4)'!DH36</f>
        <v>10818</v>
      </c>
      <c r="E31" s="39">
        <f>'表55 (4)'!DI36</f>
        <v>93985</v>
      </c>
      <c r="F31" s="40">
        <f>'表55 (4)'!DJ36</f>
        <v>167985689</v>
      </c>
      <c r="G31" s="38">
        <f>'表55 (4)'!DK36</f>
        <v>0</v>
      </c>
      <c r="H31" s="39">
        <f>'表55 (4)'!DL36</f>
        <v>1607402</v>
      </c>
      <c r="I31" s="39">
        <f>'表55 (4)'!DM36</f>
        <v>4</v>
      </c>
      <c r="J31" s="39">
        <f>'表55 (4)'!DN36</f>
        <v>5077698</v>
      </c>
      <c r="K31" s="39">
        <f>'表55 (4)'!DO36</f>
        <v>839697</v>
      </c>
      <c r="L31" s="39">
        <f>'表55 (4)'!DP36</f>
        <v>192550</v>
      </c>
      <c r="M31" s="40">
        <f>'表55 (4)'!DQ36</f>
        <v>49749</v>
      </c>
      <c r="N31" s="38">
        <f>'表55 (4)'!DR36</f>
        <v>39780</v>
      </c>
      <c r="O31" s="39">
        <f>'表55 (4)'!DS36</f>
        <v>65700</v>
      </c>
      <c r="P31" s="40">
        <f>'表55 (4)'!DT36</f>
        <v>105480</v>
      </c>
      <c r="Q31" s="38">
        <f>'表55 (4)'!DU36</f>
        <v>0</v>
      </c>
      <c r="R31" s="39">
        <f>'表55 (4)'!DV36</f>
        <v>0</v>
      </c>
      <c r="S31" s="39">
        <f>'表55 (4)'!DW36</f>
        <v>0</v>
      </c>
      <c r="T31" s="39">
        <f>'表55 (4)'!DX36</f>
        <v>0</v>
      </c>
      <c r="U31" s="39">
        <f>'表55 (4)'!DY36</f>
        <v>0</v>
      </c>
      <c r="V31" s="39">
        <f>'表55 (4)'!DZ36</f>
        <v>0</v>
      </c>
      <c r="W31" s="40">
        <f>'表55 (4)'!EA36</f>
        <v>0</v>
      </c>
      <c r="X31" s="38">
        <f>'表55 (4)'!EB36</f>
        <v>181830</v>
      </c>
      <c r="Y31" s="39">
        <f>'表55 (4)'!EC36</f>
        <v>125550</v>
      </c>
      <c r="Z31" s="39">
        <f>'表55 (4)'!ED36</f>
        <v>30020</v>
      </c>
      <c r="AA31" s="39">
        <f>'表55 (4)'!EE36</f>
        <v>31050</v>
      </c>
      <c r="AB31" s="39">
        <f>'表55 (4)'!EF36</f>
        <v>368450</v>
      </c>
      <c r="AC31" s="39">
        <f>'表55 (4)'!EG36</f>
        <v>11500</v>
      </c>
      <c r="AD31" s="39">
        <f>'表55 (4)'!EH36</f>
        <v>532540</v>
      </c>
      <c r="AE31" s="40">
        <f>'表55 (4)'!EI36</f>
        <v>8785066</v>
      </c>
      <c r="AF31" s="38">
        <f>'表55 (4)'!EJ36</f>
        <v>159095823</v>
      </c>
      <c r="AG31" s="40">
        <f>'表55 (4)'!EK36</f>
        <v>10817</v>
      </c>
      <c r="AH31" s="38">
        <f>'表55 (4)'!EL36</f>
        <v>93983</v>
      </c>
      <c r="AI31" s="40">
        <f>'表55 (4)'!EM36</f>
        <v>159200623</v>
      </c>
      <c r="AJ31" s="38">
        <f>'表55 (4)'!EN36</f>
        <v>6367802</v>
      </c>
      <c r="AK31" s="39">
        <f>'表55 (4)'!EO36</f>
        <v>6367802</v>
      </c>
      <c r="AL31" s="41">
        <f t="shared" si="0"/>
        <v>3.9998599754223325E-2</v>
      </c>
    </row>
    <row r="32" spans="1:38" ht="21" x14ac:dyDescent="0.15">
      <c r="A32" s="82">
        <v>22</v>
      </c>
      <c r="B32" s="73" t="s">
        <v>194</v>
      </c>
      <c r="C32" s="34">
        <f>'表55 (4)'!EQ36</f>
        <v>68551649</v>
      </c>
      <c r="D32" s="35">
        <f>'表55 (4)'!ER36</f>
        <v>1933</v>
      </c>
      <c r="E32" s="35">
        <f>'表55 (4)'!ES36</f>
        <v>0</v>
      </c>
      <c r="F32" s="36">
        <f>'表55 (4)'!ET36</f>
        <v>68553582</v>
      </c>
      <c r="G32" s="34">
        <f>'表55 (4)'!EU36</f>
        <v>0</v>
      </c>
      <c r="H32" s="35">
        <f>'表55 (4)'!EV36</f>
        <v>349391</v>
      </c>
      <c r="I32" s="35">
        <f>'表55 (4)'!EW36</f>
        <v>0</v>
      </c>
      <c r="J32" s="35">
        <f>'表55 (4)'!EX36</f>
        <v>1080990</v>
      </c>
      <c r="K32" s="35">
        <f>'表55 (4)'!EY36</f>
        <v>128916</v>
      </c>
      <c r="L32" s="35">
        <f>'表55 (4)'!EZ36</f>
        <v>33147</v>
      </c>
      <c r="M32" s="36">
        <f>'表55 (4)'!FA36</f>
        <v>7983</v>
      </c>
      <c r="N32" s="34">
        <f>'表55 (4)'!FB36</f>
        <v>5200</v>
      </c>
      <c r="O32" s="35">
        <f>'表55 (4)'!FC36</f>
        <v>12000</v>
      </c>
      <c r="P32" s="36">
        <f>'表55 (4)'!FD36</f>
        <v>17200</v>
      </c>
      <c r="Q32" s="34">
        <f>'表55 (4)'!FE36</f>
        <v>0</v>
      </c>
      <c r="R32" s="35">
        <f>'表55 (4)'!FF36</f>
        <v>0</v>
      </c>
      <c r="S32" s="35">
        <f>'表55 (4)'!FG36</f>
        <v>0</v>
      </c>
      <c r="T32" s="35">
        <f>'表55 (4)'!FH36</f>
        <v>0</v>
      </c>
      <c r="U32" s="35">
        <f>'表55 (4)'!FI36</f>
        <v>0</v>
      </c>
      <c r="V32" s="35">
        <f>'表55 (4)'!FJ36</f>
        <v>0</v>
      </c>
      <c r="W32" s="36">
        <f>'表55 (4)'!FK36</f>
        <v>0</v>
      </c>
      <c r="X32" s="34">
        <f>'表55 (4)'!FL36</f>
        <v>34320</v>
      </c>
      <c r="Y32" s="35">
        <f>'表55 (4)'!FM36</f>
        <v>21600</v>
      </c>
      <c r="Z32" s="35">
        <f>'表55 (4)'!FN36</f>
        <v>10260</v>
      </c>
      <c r="AA32" s="35">
        <f>'表55 (4)'!FO36</f>
        <v>3600</v>
      </c>
      <c r="AB32" s="35">
        <f>'表55 (4)'!FP36</f>
        <v>69780</v>
      </c>
      <c r="AC32" s="35">
        <f>'表55 (4)'!FQ36</f>
        <v>1610</v>
      </c>
      <c r="AD32" s="35">
        <f>'表55 (4)'!FR36</f>
        <v>0</v>
      </c>
      <c r="AE32" s="36">
        <f>'表55 (4)'!FS36</f>
        <v>1689017</v>
      </c>
      <c r="AF32" s="34">
        <f>'表55 (4)'!FT36</f>
        <v>66862633</v>
      </c>
      <c r="AG32" s="36">
        <f>'表55 (4)'!FU36</f>
        <v>1932</v>
      </c>
      <c r="AH32" s="34">
        <f>'表55 (4)'!FV36</f>
        <v>0</v>
      </c>
      <c r="AI32" s="36">
        <f>'表55 (4)'!FW36</f>
        <v>66864565</v>
      </c>
      <c r="AJ32" s="34">
        <f>'表55 (4)'!FX36</f>
        <v>2674543</v>
      </c>
      <c r="AK32" s="35">
        <f>'表55 (4)'!FY36</f>
        <v>2674543</v>
      </c>
      <c r="AL32" s="42">
        <f t="shared" si="0"/>
        <v>3.9999407758055404E-2</v>
      </c>
    </row>
    <row r="33" spans="1:38" ht="21" x14ac:dyDescent="0.15">
      <c r="A33" s="83">
        <v>23</v>
      </c>
      <c r="B33" s="74" t="s">
        <v>195</v>
      </c>
      <c r="C33" s="38">
        <f>'表55 (4)'!GA36</f>
        <v>154055750</v>
      </c>
      <c r="D33" s="39">
        <f>'表55 (4)'!GB36</f>
        <v>34190</v>
      </c>
      <c r="E33" s="39">
        <f>'表55 (4)'!GC36</f>
        <v>0</v>
      </c>
      <c r="F33" s="40">
        <f>'表55 (4)'!GD36</f>
        <v>154089940</v>
      </c>
      <c r="G33" s="38">
        <f>'表55 (4)'!GE36</f>
        <v>0</v>
      </c>
      <c r="H33" s="39">
        <f>'表55 (4)'!GF36</f>
        <v>184031</v>
      </c>
      <c r="I33" s="39">
        <f>'表55 (4)'!GG36</f>
        <v>0</v>
      </c>
      <c r="J33" s="39">
        <f>'表55 (4)'!GH36</f>
        <v>601523</v>
      </c>
      <c r="K33" s="39">
        <f>'表55 (4)'!GI36</f>
        <v>53551</v>
      </c>
      <c r="L33" s="39">
        <f>'表55 (4)'!GJ36</f>
        <v>15885</v>
      </c>
      <c r="M33" s="40">
        <f>'表55 (4)'!GK36</f>
        <v>3748</v>
      </c>
      <c r="N33" s="38">
        <f>'表55 (4)'!GL36</f>
        <v>1040</v>
      </c>
      <c r="O33" s="39">
        <f>'表55 (4)'!GM36</f>
        <v>5700</v>
      </c>
      <c r="P33" s="40">
        <f>'表55 (4)'!GN36</f>
        <v>6740</v>
      </c>
      <c r="Q33" s="38">
        <f>'表55 (4)'!GO36</f>
        <v>0</v>
      </c>
      <c r="R33" s="39">
        <f>'表55 (4)'!GP36</f>
        <v>0</v>
      </c>
      <c r="S33" s="39">
        <f>'表55 (4)'!GQ36</f>
        <v>0</v>
      </c>
      <c r="T33" s="39">
        <f>'表55 (4)'!GR36</f>
        <v>0</v>
      </c>
      <c r="U33" s="39">
        <f>'表55 (4)'!GS36</f>
        <v>0</v>
      </c>
      <c r="V33" s="39">
        <f>'表55 (4)'!GT36</f>
        <v>0</v>
      </c>
      <c r="W33" s="40">
        <f>'表55 (4)'!GU36</f>
        <v>0</v>
      </c>
      <c r="X33" s="38">
        <f>'表55 (4)'!GV36</f>
        <v>15510</v>
      </c>
      <c r="Y33" s="39">
        <f>'表55 (4)'!GW36</f>
        <v>14850</v>
      </c>
      <c r="Z33" s="39">
        <f>'表55 (4)'!GX36</f>
        <v>4180</v>
      </c>
      <c r="AA33" s="39">
        <f>'表55 (4)'!GY36</f>
        <v>4950</v>
      </c>
      <c r="AB33" s="39">
        <f>'表55 (4)'!GZ36</f>
        <v>39490</v>
      </c>
      <c r="AC33" s="39">
        <f>'表55 (4)'!HA36</f>
        <v>920</v>
      </c>
      <c r="AD33" s="39">
        <f>'表55 (4)'!HB36</f>
        <v>0</v>
      </c>
      <c r="AE33" s="40">
        <f>'表55 (4)'!HC36</f>
        <v>905888</v>
      </c>
      <c r="AF33" s="38">
        <f>'表55 (4)'!HD36</f>
        <v>153149862</v>
      </c>
      <c r="AG33" s="40">
        <f>'表55 (4)'!HE36</f>
        <v>34190</v>
      </c>
      <c r="AH33" s="38">
        <f>'表55 (4)'!HF36</f>
        <v>0</v>
      </c>
      <c r="AI33" s="40">
        <f>'表55 (4)'!HG36</f>
        <v>153184052</v>
      </c>
      <c r="AJ33" s="38">
        <f>'表55 (4)'!HH36</f>
        <v>6127336</v>
      </c>
      <c r="AK33" s="39">
        <f>'表55 (4)'!HI36</f>
        <v>6127336</v>
      </c>
      <c r="AL33" s="41">
        <f t="shared" si="0"/>
        <v>3.9999829747289883E-2</v>
      </c>
    </row>
    <row r="34" spans="1:38" ht="21" customHeight="1" x14ac:dyDescent="0.15">
      <c r="A34" s="84">
        <v>24</v>
      </c>
      <c r="B34" s="75" t="s">
        <v>196</v>
      </c>
      <c r="C34" s="46">
        <f>'表55 (4)'!HK36</f>
        <v>1939546896</v>
      </c>
      <c r="D34" s="44">
        <f>'表55 (4)'!HL36</f>
        <v>67477</v>
      </c>
      <c r="E34" s="44">
        <f>'表55 (4)'!HM36</f>
        <v>178065</v>
      </c>
      <c r="F34" s="45">
        <f>'表55 (4)'!HN36</f>
        <v>1939792438</v>
      </c>
      <c r="G34" s="43">
        <f>'表55 (4)'!HO36</f>
        <v>94538</v>
      </c>
      <c r="H34" s="44">
        <f>'表55 (4)'!HP36</f>
        <v>52602628</v>
      </c>
      <c r="I34" s="44">
        <f>'表55 (4)'!HQ36</f>
        <v>12023</v>
      </c>
      <c r="J34" s="44">
        <f>'表55 (4)'!HR36</f>
        <v>183478889</v>
      </c>
      <c r="K34" s="44">
        <f>'表55 (4)'!HS36</f>
        <v>12047110</v>
      </c>
      <c r="L34" s="44">
        <f>'表55 (4)'!HT36</f>
        <v>12998714</v>
      </c>
      <c r="M34" s="45">
        <f>'表55 (4)'!HU36</f>
        <v>2529100</v>
      </c>
      <c r="N34" s="43">
        <f>'表55 (4)'!HV36</f>
        <v>5439980</v>
      </c>
      <c r="O34" s="44">
        <f>'表55 (4)'!HW36</f>
        <v>5483100</v>
      </c>
      <c r="P34" s="45">
        <f>'表55 (4)'!HX36</f>
        <v>10923080</v>
      </c>
      <c r="Q34" s="43">
        <f>'表55 (4)'!HY36</f>
        <v>6119360</v>
      </c>
      <c r="R34" s="44">
        <f>'表55 (4)'!HZ36</f>
        <v>903300</v>
      </c>
      <c r="S34" s="44">
        <f>'表55 (4)'!IA36</f>
        <v>2600</v>
      </c>
      <c r="T34" s="44">
        <f>'表55 (4)'!IB36</f>
        <v>14765740</v>
      </c>
      <c r="U34" s="44">
        <f>'表55 (4)'!IC36</f>
        <v>40744740</v>
      </c>
      <c r="V34" s="44">
        <f>'表55 (4)'!ID36</f>
        <v>55510480</v>
      </c>
      <c r="W34" s="45">
        <f>'表55 (4)'!IE36</f>
        <v>6239060</v>
      </c>
      <c r="X34" s="43">
        <f>'表55 (4)'!IF36</f>
        <v>7657650</v>
      </c>
      <c r="Y34" s="44">
        <f>'表55 (4)'!IG36</f>
        <v>1872000</v>
      </c>
      <c r="Z34" s="44">
        <f>'表55 (4)'!IH36</f>
        <v>1910260</v>
      </c>
      <c r="AA34" s="44">
        <f>'表55 (4)'!II36</f>
        <v>2325600</v>
      </c>
      <c r="AB34" s="44">
        <f>'表55 (4)'!IJ36</f>
        <v>13765510</v>
      </c>
      <c r="AC34" s="44">
        <f>'表55 (4)'!IK36</f>
        <v>1024880</v>
      </c>
      <c r="AD34" s="44">
        <f>'表55 (4)'!IL36</f>
        <v>236408440</v>
      </c>
      <c r="AE34" s="45">
        <f>'表55 (4)'!IM36</f>
        <v>594647689</v>
      </c>
      <c r="AF34" s="43">
        <f>'表55 (4)'!IN36</f>
        <v>1344904567</v>
      </c>
      <c r="AG34" s="45">
        <f>'表55 (4)'!IO36</f>
        <v>66435</v>
      </c>
      <c r="AH34" s="43">
        <f>'表55 (4)'!IP36</f>
        <v>173747</v>
      </c>
      <c r="AI34" s="45">
        <f>'表55 (4)'!IQ36</f>
        <v>1345144749</v>
      </c>
      <c r="AJ34" s="43">
        <f>'表55 (4)'!IR36</f>
        <v>53783779</v>
      </c>
      <c r="AK34" s="44">
        <f>'表55 (4)'!IS36</f>
        <v>53783779</v>
      </c>
      <c r="AL34" s="47">
        <f t="shared" si="0"/>
        <v>3.9983636734993493E-2</v>
      </c>
    </row>
  </sheetData>
  <mergeCells count="52"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課税標準額段階別令和４年度分所得割額等に関する調
【その他の所得者】
（課税標準額の段階別総括　特別区計）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L34"/>
  <sheetViews>
    <sheetView showGridLines="0" view="pageBreakPreview" zoomScaleNormal="90" zoomScaleSheetLayoutView="100" workbookViewId="0">
      <selection activeCell="D26" sqref="D26"/>
    </sheetView>
  </sheetViews>
  <sheetFormatPr defaultColWidth="1" defaultRowHeight="15" customHeight="1" x14ac:dyDescent="0.15"/>
  <cols>
    <col min="1" max="1" width="3" style="48" customWidth="1"/>
    <col min="2" max="2" width="22.125" style="48" customWidth="1"/>
    <col min="3" max="6" width="15" style="48" customWidth="1"/>
    <col min="7" max="7" width="8" style="48" customWidth="1"/>
    <col min="8" max="8" width="7" style="49" customWidth="1"/>
    <col min="9" max="9" width="8.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15"/>
    <row r="2" spans="1:38" ht="13.5" customHeight="1" x14ac:dyDescent="0.15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15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15">
      <c r="A4" s="175" t="s">
        <v>31</v>
      </c>
      <c r="B4" s="176"/>
      <c r="C4" s="172" t="s">
        <v>129</v>
      </c>
      <c r="D4" s="172"/>
      <c r="E4" s="172"/>
      <c r="F4" s="172"/>
      <c r="G4" s="170" t="s">
        <v>130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0" t="s">
        <v>133</v>
      </c>
      <c r="AG4" s="171"/>
      <c r="AH4" s="170" t="str">
        <f>+AF4</f>
        <v>ｘｘ4</v>
      </c>
      <c r="AI4" s="171"/>
      <c r="AJ4" s="172" t="s">
        <v>134</v>
      </c>
      <c r="AK4" s="172"/>
      <c r="AL4" s="71"/>
    </row>
    <row r="5" spans="1:38" ht="15" customHeight="1" x14ac:dyDescent="0.15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60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15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15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77</v>
      </c>
      <c r="AL7" s="121"/>
    </row>
    <row r="8" spans="1:38" ht="15" customHeight="1" x14ac:dyDescent="0.15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15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15">
      <c r="A10" s="131"/>
      <c r="B10" s="132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21" x14ac:dyDescent="0.15">
      <c r="A11" s="79">
        <v>1</v>
      </c>
      <c r="B11" s="72" t="s">
        <v>112</v>
      </c>
      <c r="C11" s="30">
        <f>表55!C38</f>
        <v>41934657</v>
      </c>
      <c r="D11" s="31">
        <f>表55!D38</f>
        <v>559</v>
      </c>
      <c r="E11" s="31">
        <f>表55!E38</f>
        <v>0</v>
      </c>
      <c r="F11" s="32">
        <f>表55!F38</f>
        <v>41935216</v>
      </c>
      <c r="G11" s="30">
        <f>表55!G38</f>
        <v>8956</v>
      </c>
      <c r="H11" s="31">
        <f>表55!H38</f>
        <v>3105886</v>
      </c>
      <c r="I11" s="31">
        <f>表55!I38</f>
        <v>579</v>
      </c>
      <c r="J11" s="31">
        <f>表55!J38</f>
        <v>7955419</v>
      </c>
      <c r="K11" s="31">
        <f>表55!K38</f>
        <v>227472</v>
      </c>
      <c r="L11" s="31">
        <f>表55!L38</f>
        <v>860405</v>
      </c>
      <c r="M11" s="32">
        <f>表55!M38</f>
        <v>118001</v>
      </c>
      <c r="N11" s="30">
        <f>表55!N38</f>
        <v>536120</v>
      </c>
      <c r="O11" s="31">
        <f>表55!O38</f>
        <v>497400</v>
      </c>
      <c r="P11" s="32">
        <f>表55!P38</f>
        <v>1033520</v>
      </c>
      <c r="Q11" s="30">
        <f>表55!Q38</f>
        <v>95160</v>
      </c>
      <c r="R11" s="31">
        <f>表55!R38</f>
        <v>88500</v>
      </c>
      <c r="S11" s="31">
        <f>表55!S38</f>
        <v>3640</v>
      </c>
      <c r="T11" s="31">
        <f>表55!T38</f>
        <v>727540</v>
      </c>
      <c r="U11" s="31">
        <f>表55!U38</f>
        <v>2745760</v>
      </c>
      <c r="V11" s="31">
        <f>表55!V38</f>
        <v>3473300</v>
      </c>
      <c r="W11" s="32">
        <f>表55!W38</f>
        <v>719900</v>
      </c>
      <c r="X11" s="30">
        <f>表55!X38</f>
        <v>623040</v>
      </c>
      <c r="Y11" s="31">
        <f>表55!Y38</f>
        <v>48600</v>
      </c>
      <c r="Z11" s="31">
        <f>表55!Z38</f>
        <v>101840</v>
      </c>
      <c r="AA11" s="31">
        <f>表55!AA38</f>
        <v>160650</v>
      </c>
      <c r="AB11" s="31">
        <f>表55!AB38</f>
        <v>934130</v>
      </c>
      <c r="AC11" s="31">
        <f>表55!AC38</f>
        <v>159390</v>
      </c>
      <c r="AD11" s="31">
        <f>表55!AD38</f>
        <v>20633130</v>
      </c>
      <c r="AE11" s="32">
        <f>表55!AE38</f>
        <v>39416809</v>
      </c>
      <c r="AF11" s="30">
        <f>表55!AF38</f>
        <v>2518348</v>
      </c>
      <c r="AG11" s="32">
        <f>表55!AG38</f>
        <v>59</v>
      </c>
      <c r="AH11" s="30">
        <f>表55!AH38</f>
        <v>0</v>
      </c>
      <c r="AI11" s="32">
        <f>表55!AI38</f>
        <v>2518407</v>
      </c>
      <c r="AJ11" s="30">
        <f>表55!AJ38</f>
        <v>149065</v>
      </c>
      <c r="AK11" s="31">
        <f>表55!AK38</f>
        <v>149065</v>
      </c>
      <c r="AL11" s="33">
        <f t="shared" ref="AL11:AL34" si="0">+AJ11/AI11</f>
        <v>5.9190194436403644E-2</v>
      </c>
    </row>
    <row r="12" spans="1:38" ht="21" x14ac:dyDescent="0.15">
      <c r="A12" s="80">
        <v>2</v>
      </c>
      <c r="B12" s="73" t="s">
        <v>135</v>
      </c>
      <c r="C12" s="34">
        <f>表55!AM38</f>
        <v>627729387</v>
      </c>
      <c r="D12" s="35">
        <f>表55!AN38</f>
        <v>3884</v>
      </c>
      <c r="E12" s="35">
        <f>表55!AO38</f>
        <v>883</v>
      </c>
      <c r="F12" s="36">
        <f>表55!AP38</f>
        <v>627734154</v>
      </c>
      <c r="G12" s="34">
        <f>表55!AQ38</f>
        <v>41345</v>
      </c>
      <c r="H12" s="35">
        <f>表55!AR38</f>
        <v>22884915</v>
      </c>
      <c r="I12" s="35">
        <f>表55!AS38</f>
        <v>6863</v>
      </c>
      <c r="J12" s="35">
        <f>表55!AT38</f>
        <v>94600601</v>
      </c>
      <c r="K12" s="35">
        <f>表55!AU38</f>
        <v>2037991</v>
      </c>
      <c r="L12" s="35">
        <f>表55!AV38</f>
        <v>7747868</v>
      </c>
      <c r="M12" s="36">
        <f>表55!AW38</f>
        <v>1297620</v>
      </c>
      <c r="N12" s="34">
        <f>表55!AX38</f>
        <v>4624100</v>
      </c>
      <c r="O12" s="35">
        <f>表55!AY38</f>
        <v>4221300</v>
      </c>
      <c r="P12" s="36">
        <f>表55!AZ38</f>
        <v>8845400</v>
      </c>
      <c r="Q12" s="34">
        <f>表55!BA38</f>
        <v>3564600</v>
      </c>
      <c r="R12" s="35">
        <f>表55!BB38</f>
        <v>743700</v>
      </c>
      <c r="S12" s="35">
        <f>表55!BC38</f>
        <v>0</v>
      </c>
      <c r="T12" s="35">
        <f>表55!BD38</f>
        <v>11622160</v>
      </c>
      <c r="U12" s="35">
        <f>表55!BE38</f>
        <v>46644550</v>
      </c>
      <c r="V12" s="35">
        <f>表55!BF38</f>
        <v>58266710</v>
      </c>
      <c r="W12" s="36">
        <f>表55!BG38</f>
        <v>5586950</v>
      </c>
      <c r="X12" s="34">
        <f>表55!BH38</f>
        <v>4919310</v>
      </c>
      <c r="Y12" s="35">
        <f>表55!BI38</f>
        <v>559350</v>
      </c>
      <c r="Z12" s="35">
        <f>表55!BJ38</f>
        <v>1079960</v>
      </c>
      <c r="AA12" s="35">
        <f>表55!BK38</f>
        <v>1246500</v>
      </c>
      <c r="AB12" s="35">
        <f>表55!BL38</f>
        <v>7805120</v>
      </c>
      <c r="AC12" s="35">
        <f>表55!BM38</f>
        <v>842260</v>
      </c>
      <c r="AD12" s="35">
        <f>表55!BN38</f>
        <v>188035950</v>
      </c>
      <c r="AE12" s="36">
        <f>表55!BO38</f>
        <v>402301030</v>
      </c>
      <c r="AF12" s="34">
        <f>表55!BP38</f>
        <v>225430003</v>
      </c>
      <c r="AG12" s="36">
        <f>表55!BQ38</f>
        <v>2669</v>
      </c>
      <c r="AH12" s="34">
        <f>表55!BR38</f>
        <v>452</v>
      </c>
      <c r="AI12" s="36">
        <f>表55!BS38</f>
        <v>225433124</v>
      </c>
      <c r="AJ12" s="34">
        <f>表55!BT38</f>
        <v>13508353</v>
      </c>
      <c r="AK12" s="35">
        <f>表55!BU38</f>
        <v>13508353</v>
      </c>
      <c r="AL12" s="37">
        <f t="shared" si="0"/>
        <v>5.9921775293323799E-2</v>
      </c>
    </row>
    <row r="13" spans="1:38" ht="21" x14ac:dyDescent="0.15">
      <c r="A13" s="81">
        <v>3</v>
      </c>
      <c r="B13" s="74" t="s">
        <v>136</v>
      </c>
      <c r="C13" s="38">
        <f>表55!BW38</f>
        <v>475181214</v>
      </c>
      <c r="D13" s="39">
        <f>表55!BX38</f>
        <v>2086</v>
      </c>
      <c r="E13" s="39">
        <f>表55!BY38</f>
        <v>3970</v>
      </c>
      <c r="F13" s="40">
        <f>表55!BZ38</f>
        <v>475187270</v>
      </c>
      <c r="G13" s="38">
        <f>表55!CA38</f>
        <v>24657</v>
      </c>
      <c r="H13" s="39">
        <f>表55!CB38</f>
        <v>15343530</v>
      </c>
      <c r="I13" s="39">
        <f>表55!CC38</f>
        <v>5426</v>
      </c>
      <c r="J13" s="39">
        <f>表55!CD38</f>
        <v>60662350</v>
      </c>
      <c r="K13" s="39">
        <f>表55!CE38</f>
        <v>2009649</v>
      </c>
      <c r="L13" s="39">
        <f>表55!CF38</f>
        <v>4745980</v>
      </c>
      <c r="M13" s="40">
        <f>表55!CG38</f>
        <v>938037</v>
      </c>
      <c r="N13" s="38">
        <f>表55!CH38</f>
        <v>1880320</v>
      </c>
      <c r="O13" s="39">
        <f>表55!CI38</f>
        <v>1770300</v>
      </c>
      <c r="P13" s="40">
        <f>表55!CJ38</f>
        <v>3650620</v>
      </c>
      <c r="Q13" s="38">
        <f>表55!CK38</f>
        <v>2676180</v>
      </c>
      <c r="R13" s="39">
        <f>表55!CL38</f>
        <v>355800</v>
      </c>
      <c r="S13" s="39">
        <f>表55!CM38</f>
        <v>0</v>
      </c>
      <c r="T13" s="39">
        <f>表55!CN38</f>
        <v>7072780</v>
      </c>
      <c r="U13" s="39">
        <f>表55!CO38</f>
        <v>17084190</v>
      </c>
      <c r="V13" s="39">
        <f>表55!CP38</f>
        <v>24156970</v>
      </c>
      <c r="W13" s="40">
        <f>表55!CQ38</f>
        <v>2392420</v>
      </c>
      <c r="X13" s="38">
        <f>表55!CR38</f>
        <v>2388870</v>
      </c>
      <c r="Y13" s="39">
        <f>表55!CS38</f>
        <v>385650</v>
      </c>
      <c r="Z13" s="39">
        <f>表55!CT38</f>
        <v>543400</v>
      </c>
      <c r="AA13" s="39">
        <f>表55!CU38</f>
        <v>705150</v>
      </c>
      <c r="AB13" s="39">
        <f>表55!CV38</f>
        <v>4023070</v>
      </c>
      <c r="AC13" s="39">
        <f>表55!CW38</f>
        <v>324990</v>
      </c>
      <c r="AD13" s="39">
        <f>表55!CX38</f>
        <v>82983190</v>
      </c>
      <c r="AE13" s="40">
        <f>表55!CY38</f>
        <v>204287443</v>
      </c>
      <c r="AF13" s="38">
        <f>表55!CZ38</f>
        <v>270894812</v>
      </c>
      <c r="AG13" s="40">
        <f>表55!DA38</f>
        <v>1651</v>
      </c>
      <c r="AH13" s="38">
        <f>表55!DB38</f>
        <v>3364</v>
      </c>
      <c r="AI13" s="40">
        <f>表55!DC38</f>
        <v>270899827</v>
      </c>
      <c r="AJ13" s="38">
        <f>表55!DD38</f>
        <v>16246136</v>
      </c>
      <c r="AK13" s="39">
        <f>表55!DE38</f>
        <v>16246136</v>
      </c>
      <c r="AL13" s="41">
        <f t="shared" si="0"/>
        <v>5.9971009136155704E-2</v>
      </c>
    </row>
    <row r="14" spans="1:38" ht="21" x14ac:dyDescent="0.15">
      <c r="A14" s="80">
        <v>4</v>
      </c>
      <c r="B14" s="73" t="s">
        <v>113</v>
      </c>
      <c r="C14" s="34">
        <f>表55!DG38</f>
        <v>267629660</v>
      </c>
      <c r="D14" s="35">
        <f>表55!DH38</f>
        <v>1830</v>
      </c>
      <c r="E14" s="35">
        <f>表55!DI38</f>
        <v>1920</v>
      </c>
      <c r="F14" s="36">
        <f>表55!DJ38</f>
        <v>267633410</v>
      </c>
      <c r="G14" s="34">
        <f>表55!DK38</f>
        <v>16810</v>
      </c>
      <c r="H14" s="35">
        <f>表55!DL38</f>
        <v>9048853</v>
      </c>
      <c r="I14" s="35">
        <f>表55!DM38</f>
        <v>2665</v>
      </c>
      <c r="J14" s="35">
        <f>表55!DN38</f>
        <v>30606008</v>
      </c>
      <c r="K14" s="35">
        <f>表55!DO38</f>
        <v>1771052</v>
      </c>
      <c r="L14" s="35">
        <f>表55!DP38</f>
        <v>2303212</v>
      </c>
      <c r="M14" s="36">
        <f>表55!DQ38</f>
        <v>501652</v>
      </c>
      <c r="N14" s="34">
        <f>表55!DR38</f>
        <v>730860</v>
      </c>
      <c r="O14" s="35">
        <f>表55!DS38</f>
        <v>744300</v>
      </c>
      <c r="P14" s="36">
        <f>表55!DT38</f>
        <v>1475160</v>
      </c>
      <c r="Q14" s="34">
        <f>表55!DU38</f>
        <v>1329120</v>
      </c>
      <c r="R14" s="35">
        <f>表55!DV38</f>
        <v>160200</v>
      </c>
      <c r="S14" s="35">
        <f>表55!DW38</f>
        <v>0</v>
      </c>
      <c r="T14" s="35">
        <f>表55!DX38</f>
        <v>3439480</v>
      </c>
      <c r="U14" s="35">
        <f>表55!DY38</f>
        <v>5742700</v>
      </c>
      <c r="V14" s="35">
        <f>表55!DZ38</f>
        <v>9182180</v>
      </c>
      <c r="W14" s="36">
        <f>表55!EA38</f>
        <v>961140</v>
      </c>
      <c r="X14" s="34">
        <f>表55!EB38</f>
        <v>1226280</v>
      </c>
      <c r="Y14" s="35">
        <f>表55!EC38</f>
        <v>270450</v>
      </c>
      <c r="Z14" s="35">
        <f>表55!ED38</f>
        <v>289560</v>
      </c>
      <c r="AA14" s="35">
        <f>表55!EE38</f>
        <v>369000</v>
      </c>
      <c r="AB14" s="35">
        <f>表55!EF38</f>
        <v>2155290</v>
      </c>
      <c r="AC14" s="35">
        <f>表55!EG38</f>
        <v>143290</v>
      </c>
      <c r="AD14" s="35">
        <f>表55!EH38</f>
        <v>31172750</v>
      </c>
      <c r="AE14" s="36">
        <f>表55!EI38</f>
        <v>90826717</v>
      </c>
      <c r="AF14" s="34">
        <f>表55!EJ38</f>
        <v>176802943</v>
      </c>
      <c r="AG14" s="36">
        <f>表55!EK38</f>
        <v>1830</v>
      </c>
      <c r="AH14" s="34">
        <f>表55!EL38</f>
        <v>1920</v>
      </c>
      <c r="AI14" s="36">
        <f>表55!EM38</f>
        <v>176806693</v>
      </c>
      <c r="AJ14" s="34">
        <f>表55!EN38</f>
        <v>10605364</v>
      </c>
      <c r="AK14" s="35">
        <f>表55!EO38</f>
        <v>10605364</v>
      </c>
      <c r="AL14" s="42">
        <f t="shared" si="0"/>
        <v>5.9982819768027676E-2</v>
      </c>
    </row>
    <row r="15" spans="1:38" ht="21" x14ac:dyDescent="0.15">
      <c r="A15" s="81">
        <v>5</v>
      </c>
      <c r="B15" s="74" t="s">
        <v>137</v>
      </c>
      <c r="C15" s="38">
        <f>表55!EQ38</f>
        <v>172691555</v>
      </c>
      <c r="D15" s="39">
        <f>表55!ER38</f>
        <v>11156</v>
      </c>
      <c r="E15" s="39">
        <f>表55!ES38</f>
        <v>5197</v>
      </c>
      <c r="F15" s="40">
        <f>表55!ET38</f>
        <v>172707908</v>
      </c>
      <c r="G15" s="38">
        <f>表55!EU38</f>
        <v>16174</v>
      </c>
      <c r="H15" s="39">
        <f>表55!EV38</f>
        <v>5404158</v>
      </c>
      <c r="I15" s="39">
        <f>表55!EW38</f>
        <v>1199</v>
      </c>
      <c r="J15" s="39">
        <f>表55!EX38</f>
        <v>18149158</v>
      </c>
      <c r="K15" s="39">
        <f>表55!EY38</f>
        <v>1504023</v>
      </c>
      <c r="L15" s="39">
        <f>表55!EZ38</f>
        <v>1204424</v>
      </c>
      <c r="M15" s="40">
        <f>表55!FA38</f>
        <v>274437</v>
      </c>
      <c r="N15" s="38">
        <f>表55!FB38</f>
        <v>373880</v>
      </c>
      <c r="O15" s="39">
        <f>表55!FC38</f>
        <v>393600</v>
      </c>
      <c r="P15" s="40">
        <f>表55!FD38</f>
        <v>767480</v>
      </c>
      <c r="Q15" s="38">
        <f>表55!FE38</f>
        <v>498160</v>
      </c>
      <c r="R15" s="39">
        <f>表55!FF38</f>
        <v>21300</v>
      </c>
      <c r="S15" s="39">
        <f>表55!FG38</f>
        <v>0</v>
      </c>
      <c r="T15" s="39">
        <f>表55!FH38</f>
        <v>1633500</v>
      </c>
      <c r="U15" s="39">
        <f>表55!FI38</f>
        <v>2194270</v>
      </c>
      <c r="V15" s="39">
        <f>表55!FJ38</f>
        <v>3827770</v>
      </c>
      <c r="W15" s="40">
        <f>表55!FK38</f>
        <v>475430</v>
      </c>
      <c r="X15" s="38">
        <f>表55!FL38</f>
        <v>721050</v>
      </c>
      <c r="Y15" s="39">
        <f>表55!FM38</f>
        <v>223650</v>
      </c>
      <c r="Z15" s="39">
        <f>表55!FN38</f>
        <v>194940</v>
      </c>
      <c r="AA15" s="39">
        <f>表55!FO38</f>
        <v>213750</v>
      </c>
      <c r="AB15" s="39">
        <f>表55!FP38</f>
        <v>1353390</v>
      </c>
      <c r="AC15" s="39">
        <f>表55!FQ38</f>
        <v>74750</v>
      </c>
      <c r="AD15" s="39">
        <f>表55!FR38</f>
        <v>15426990</v>
      </c>
      <c r="AE15" s="40">
        <f>表55!FS38</f>
        <v>48997644</v>
      </c>
      <c r="AF15" s="38">
        <f>表55!FT38</f>
        <v>123695272</v>
      </c>
      <c r="AG15" s="40">
        <f>表55!FU38</f>
        <v>11154</v>
      </c>
      <c r="AH15" s="38">
        <f>表55!FV38</f>
        <v>3838</v>
      </c>
      <c r="AI15" s="40">
        <f>表55!FW38</f>
        <v>123710264</v>
      </c>
      <c r="AJ15" s="38">
        <f>表55!FX38</f>
        <v>7421114</v>
      </c>
      <c r="AK15" s="39">
        <f>表55!FY38</f>
        <v>7421114</v>
      </c>
      <c r="AL15" s="41">
        <f t="shared" si="0"/>
        <v>5.9987860021056945E-2</v>
      </c>
    </row>
    <row r="16" spans="1:38" ht="21" x14ac:dyDescent="0.15">
      <c r="A16" s="80">
        <v>6</v>
      </c>
      <c r="B16" s="73" t="s">
        <v>138</v>
      </c>
      <c r="C16" s="34">
        <f>表55!GA38</f>
        <v>170767959</v>
      </c>
      <c r="D16" s="35">
        <f>表55!GB38</f>
        <v>4048</v>
      </c>
      <c r="E16" s="35">
        <f>表55!GC38</f>
        <v>4350</v>
      </c>
      <c r="F16" s="36">
        <f>表55!GD38</f>
        <v>170776357</v>
      </c>
      <c r="G16" s="34">
        <f>表55!GE38</f>
        <v>15562</v>
      </c>
      <c r="H16" s="35">
        <f>表55!GF38</f>
        <v>4880029</v>
      </c>
      <c r="I16" s="35">
        <f>表55!GG38</f>
        <v>737</v>
      </c>
      <c r="J16" s="35">
        <f>表55!GH38</f>
        <v>16523880</v>
      </c>
      <c r="K16" s="35">
        <f>表55!GI38</f>
        <v>1768328</v>
      </c>
      <c r="L16" s="35">
        <f>表55!GJ38</f>
        <v>973647</v>
      </c>
      <c r="M16" s="36">
        <f>表55!GK38</f>
        <v>226506</v>
      </c>
      <c r="N16" s="34">
        <f>表55!GL38</f>
        <v>314340</v>
      </c>
      <c r="O16" s="35">
        <f>表55!GM38</f>
        <v>336000</v>
      </c>
      <c r="P16" s="36">
        <f>表55!GN38</f>
        <v>650340</v>
      </c>
      <c r="Q16" s="34">
        <f>表55!GO38</f>
        <v>6500</v>
      </c>
      <c r="R16" s="35">
        <f>表55!GP38</f>
        <v>0</v>
      </c>
      <c r="S16" s="35">
        <f>表55!GQ38</f>
        <v>0</v>
      </c>
      <c r="T16" s="35">
        <f>表55!GR38</f>
        <v>1131460</v>
      </c>
      <c r="U16" s="35">
        <f>表55!GS38</f>
        <v>1295370</v>
      </c>
      <c r="V16" s="35">
        <f>表55!GT38</f>
        <v>2426830</v>
      </c>
      <c r="W16" s="36">
        <f>表55!GU38</f>
        <v>325020</v>
      </c>
      <c r="X16" s="34">
        <f>表55!GV38</f>
        <v>675180</v>
      </c>
      <c r="Y16" s="35">
        <f>表55!GW38</f>
        <v>260550</v>
      </c>
      <c r="Z16" s="35">
        <f>表55!GX38</f>
        <v>153140</v>
      </c>
      <c r="AA16" s="35">
        <f>表55!GY38</f>
        <v>199800</v>
      </c>
      <c r="AB16" s="35">
        <f>表55!GZ38</f>
        <v>1288670</v>
      </c>
      <c r="AC16" s="35">
        <f>表55!HA38</f>
        <v>60950</v>
      </c>
      <c r="AD16" s="35">
        <f>表55!HB38</f>
        <v>11916330</v>
      </c>
      <c r="AE16" s="36">
        <f>表55!HC38</f>
        <v>41062592</v>
      </c>
      <c r="AF16" s="34">
        <f>表55!HD38</f>
        <v>129705369</v>
      </c>
      <c r="AG16" s="36">
        <f>表55!HE38</f>
        <v>4046</v>
      </c>
      <c r="AH16" s="34">
        <f>表55!HF38</f>
        <v>4350</v>
      </c>
      <c r="AI16" s="36">
        <f>表55!HG38</f>
        <v>129713765</v>
      </c>
      <c r="AJ16" s="34">
        <f>表55!HH38</f>
        <v>7781651</v>
      </c>
      <c r="AK16" s="35">
        <f>表55!HI38</f>
        <v>7781651</v>
      </c>
      <c r="AL16" s="42">
        <f t="shared" si="0"/>
        <v>5.9990942364520836E-2</v>
      </c>
    </row>
    <row r="17" spans="1:38" ht="21" x14ac:dyDescent="0.15">
      <c r="A17" s="81">
        <v>7</v>
      </c>
      <c r="B17" s="74" t="s">
        <v>114</v>
      </c>
      <c r="C17" s="38">
        <f>表55!HK38</f>
        <v>119609563</v>
      </c>
      <c r="D17" s="39">
        <f>表55!HL38</f>
        <v>1</v>
      </c>
      <c r="E17" s="39">
        <f>表55!HM38</f>
        <v>8879</v>
      </c>
      <c r="F17" s="40">
        <f>表55!HN38</f>
        <v>119618443</v>
      </c>
      <c r="G17" s="38">
        <f>表55!HO38</f>
        <v>4200</v>
      </c>
      <c r="H17" s="39">
        <f>表55!HP38</f>
        <v>2932108</v>
      </c>
      <c r="I17" s="39">
        <f>表55!HQ38</f>
        <v>367</v>
      </c>
      <c r="J17" s="39">
        <f>表55!HR38</f>
        <v>10200405</v>
      </c>
      <c r="K17" s="39">
        <f>表55!HS38</f>
        <v>1294442</v>
      </c>
      <c r="L17" s="39">
        <f>表55!HT38</f>
        <v>560439</v>
      </c>
      <c r="M17" s="40">
        <f>表55!HU38</f>
        <v>128575</v>
      </c>
      <c r="N17" s="38">
        <f>表55!HV38</f>
        <v>166920</v>
      </c>
      <c r="O17" s="39">
        <f>表55!HW38</f>
        <v>200100</v>
      </c>
      <c r="P17" s="40">
        <f>表55!HX38</f>
        <v>367020</v>
      </c>
      <c r="Q17" s="38">
        <f>表55!HY38</f>
        <v>0</v>
      </c>
      <c r="R17" s="39">
        <f>表55!HZ38</f>
        <v>0</v>
      </c>
      <c r="S17" s="39">
        <f>表55!IA38</f>
        <v>0</v>
      </c>
      <c r="T17" s="39">
        <f>表55!IB38</f>
        <v>533940</v>
      </c>
      <c r="U17" s="39">
        <f>表55!IC38</f>
        <v>491290</v>
      </c>
      <c r="V17" s="39">
        <f>表55!ID38</f>
        <v>1025230</v>
      </c>
      <c r="W17" s="40">
        <f>表55!IE38</f>
        <v>149860</v>
      </c>
      <c r="X17" s="38">
        <f>表55!IF38</f>
        <v>405570</v>
      </c>
      <c r="Y17" s="39">
        <f>表55!IG38</f>
        <v>186750</v>
      </c>
      <c r="Z17" s="39">
        <f>表55!IH38</f>
        <v>94240</v>
      </c>
      <c r="AA17" s="39">
        <f>表55!II38</f>
        <v>116550</v>
      </c>
      <c r="AB17" s="39">
        <f>表55!IJ38</f>
        <v>803110</v>
      </c>
      <c r="AC17" s="39">
        <f>表55!IK38</f>
        <v>39330</v>
      </c>
      <c r="AD17" s="39">
        <f>表55!IL38</f>
        <v>6624010</v>
      </c>
      <c r="AE17" s="40">
        <f>表55!IM38</f>
        <v>24128729</v>
      </c>
      <c r="AF17" s="38">
        <f>表55!IN38</f>
        <v>95480835</v>
      </c>
      <c r="AG17" s="40">
        <f>表55!IO38</f>
        <v>0</v>
      </c>
      <c r="AH17" s="38">
        <f>表55!IP38</f>
        <v>8879</v>
      </c>
      <c r="AI17" s="40">
        <f>表55!IQ38</f>
        <v>95489714</v>
      </c>
      <c r="AJ17" s="38">
        <f>表55!IR38</f>
        <v>5728702</v>
      </c>
      <c r="AK17" s="39">
        <f>表55!IS38</f>
        <v>5728702</v>
      </c>
      <c r="AL17" s="41">
        <f t="shared" si="0"/>
        <v>5.999287001739266E-2</v>
      </c>
    </row>
    <row r="18" spans="1:38" ht="21" x14ac:dyDescent="0.15">
      <c r="A18" s="80">
        <v>8</v>
      </c>
      <c r="B18" s="73" t="s">
        <v>139</v>
      </c>
      <c r="C18" s="34">
        <f>'表55 (2)'!C38</f>
        <v>162584152</v>
      </c>
      <c r="D18" s="35">
        <f>'表55 (2)'!D38</f>
        <v>5007</v>
      </c>
      <c r="E18" s="35">
        <f>'表55 (2)'!E38</f>
        <v>24288</v>
      </c>
      <c r="F18" s="36">
        <f>'表55 (2)'!F38</f>
        <v>162613447</v>
      </c>
      <c r="G18" s="34">
        <f>'表55 (2)'!G38</f>
        <v>7575</v>
      </c>
      <c r="H18" s="35">
        <f>'表55 (2)'!H38</f>
        <v>3495146</v>
      </c>
      <c r="I18" s="35">
        <f>'表55 (2)'!I38</f>
        <v>348</v>
      </c>
      <c r="J18" s="35">
        <f>'表55 (2)'!J38</f>
        <v>11730986</v>
      </c>
      <c r="K18" s="35">
        <f>'表55 (2)'!K38</f>
        <v>1757675</v>
      </c>
      <c r="L18" s="35">
        <f>'表55 (2)'!L38</f>
        <v>605540</v>
      </c>
      <c r="M18" s="36">
        <f>'表55 (2)'!M38</f>
        <v>137155</v>
      </c>
      <c r="N18" s="34">
        <f>'表55 (2)'!N38</f>
        <v>170820</v>
      </c>
      <c r="O18" s="35">
        <f>'表55 (2)'!O38</f>
        <v>201300</v>
      </c>
      <c r="P18" s="36">
        <f>'表55 (2)'!P38</f>
        <v>372120</v>
      </c>
      <c r="Q18" s="34">
        <f>'表55 (2)'!Q38</f>
        <v>0</v>
      </c>
      <c r="R18" s="35">
        <f>'表55 (2)'!R38</f>
        <v>0</v>
      </c>
      <c r="S18" s="35">
        <f>'表55 (2)'!S38</f>
        <v>0</v>
      </c>
      <c r="T18" s="35">
        <f>'表55 (2)'!T38</f>
        <v>163900</v>
      </c>
      <c r="U18" s="35">
        <f>'表55 (2)'!U38</f>
        <v>124170</v>
      </c>
      <c r="V18" s="35">
        <f>'表55 (2)'!V38</f>
        <v>288070</v>
      </c>
      <c r="W18" s="36">
        <f>'表55 (2)'!W38</f>
        <v>51940</v>
      </c>
      <c r="X18" s="34">
        <f>'表55 (2)'!X38</f>
        <v>473550</v>
      </c>
      <c r="Y18" s="35">
        <f>'表55 (2)'!Y38</f>
        <v>223200</v>
      </c>
      <c r="Z18" s="35">
        <f>'表55 (2)'!Z38</f>
        <v>110580</v>
      </c>
      <c r="AA18" s="35">
        <f>'表55 (2)'!AA38</f>
        <v>126900</v>
      </c>
      <c r="AB18" s="35">
        <f>'表55 (2)'!AB38</f>
        <v>934230</v>
      </c>
      <c r="AC18" s="35">
        <f>'表55 (2)'!AC38</f>
        <v>35650</v>
      </c>
      <c r="AD18" s="35">
        <f>'表55 (2)'!AD38</f>
        <v>7018210</v>
      </c>
      <c r="AE18" s="36">
        <f>'表55 (2)'!AE38</f>
        <v>26434297</v>
      </c>
      <c r="AF18" s="34">
        <f>'表55 (2)'!AF38</f>
        <v>136151289</v>
      </c>
      <c r="AG18" s="36">
        <f>'表55 (2)'!AG38</f>
        <v>5007</v>
      </c>
      <c r="AH18" s="34">
        <f>'表55 (2)'!AH38</f>
        <v>22854</v>
      </c>
      <c r="AI18" s="36">
        <f>'表55 (2)'!AI38</f>
        <v>136179150</v>
      </c>
      <c r="AJ18" s="34">
        <f>'表55 (2)'!AJ38</f>
        <v>8170060</v>
      </c>
      <c r="AK18" s="35">
        <f>'表55 (2)'!AK38</f>
        <v>8170060</v>
      </c>
      <c r="AL18" s="42">
        <f t="shared" si="0"/>
        <v>5.9994940488319978E-2</v>
      </c>
    </row>
    <row r="19" spans="1:38" ht="21" x14ac:dyDescent="0.15">
      <c r="A19" s="81">
        <v>9</v>
      </c>
      <c r="B19" s="74" t="s">
        <v>190</v>
      </c>
      <c r="C19" s="38">
        <f>'表55 (2)'!AM38</f>
        <v>265494202</v>
      </c>
      <c r="D19" s="39">
        <f>'表55 (2)'!AN38</f>
        <v>10851</v>
      </c>
      <c r="E19" s="39">
        <f>'表55 (2)'!AO38</f>
        <v>41643</v>
      </c>
      <c r="F19" s="40">
        <f>'表55 (2)'!AP38</f>
        <v>265546696</v>
      </c>
      <c r="G19" s="38">
        <f>'表55 (2)'!AQ38</f>
        <v>2057</v>
      </c>
      <c r="H19" s="39">
        <f>'表55 (2)'!AR38</f>
        <v>4221946</v>
      </c>
      <c r="I19" s="39">
        <f>'表55 (2)'!AS38</f>
        <v>214</v>
      </c>
      <c r="J19" s="39">
        <f>'表55 (2)'!AT38</f>
        <v>13941673</v>
      </c>
      <c r="K19" s="39">
        <f>'表55 (2)'!AU38</f>
        <v>2219286</v>
      </c>
      <c r="L19" s="39">
        <f>'表55 (2)'!AV38</f>
        <v>638133</v>
      </c>
      <c r="M19" s="40">
        <f>'表55 (2)'!AW38</f>
        <v>154262</v>
      </c>
      <c r="N19" s="38">
        <f>'表55 (2)'!AX38</f>
        <v>175760</v>
      </c>
      <c r="O19" s="39">
        <f>'表55 (2)'!AY38</f>
        <v>220800</v>
      </c>
      <c r="P19" s="40">
        <f>'表55 (2)'!AZ38</f>
        <v>396560</v>
      </c>
      <c r="Q19" s="38">
        <f>'表55 (2)'!BA38</f>
        <v>0</v>
      </c>
      <c r="R19" s="39">
        <f>'表55 (2)'!BB38</f>
        <v>0</v>
      </c>
      <c r="S19" s="39">
        <f>'表55 (2)'!BC38</f>
        <v>0</v>
      </c>
      <c r="T19" s="39">
        <f>'表55 (2)'!BD38</f>
        <v>0</v>
      </c>
      <c r="U19" s="39">
        <f>'表55 (2)'!BE38</f>
        <v>0</v>
      </c>
      <c r="V19" s="39">
        <f>'表55 (2)'!BF38</f>
        <v>0</v>
      </c>
      <c r="W19" s="40">
        <f>'表55 (2)'!BG38</f>
        <v>0</v>
      </c>
      <c r="X19" s="38">
        <f>'表55 (2)'!BH38</f>
        <v>548460</v>
      </c>
      <c r="Y19" s="39">
        <f>'表55 (2)'!BI38</f>
        <v>310050</v>
      </c>
      <c r="Z19" s="39">
        <f>'表55 (2)'!BJ38</f>
        <v>107540</v>
      </c>
      <c r="AA19" s="39">
        <f>'表55 (2)'!BK38</f>
        <v>113400</v>
      </c>
      <c r="AB19" s="39">
        <f>'表55 (2)'!BL38</f>
        <v>1079450</v>
      </c>
      <c r="AC19" s="39">
        <f>'表55 (2)'!BM38</f>
        <v>43700</v>
      </c>
      <c r="AD19" s="39">
        <f>'表55 (2)'!BN38</f>
        <v>7329250</v>
      </c>
      <c r="AE19" s="40">
        <f>'表55 (2)'!BO38</f>
        <v>30026317</v>
      </c>
      <c r="AF19" s="38">
        <f>'表55 (2)'!BP38</f>
        <v>235468372</v>
      </c>
      <c r="AG19" s="40">
        <f>'表55 (2)'!BQ38</f>
        <v>10850</v>
      </c>
      <c r="AH19" s="38">
        <f>'表55 (2)'!BR38</f>
        <v>41157</v>
      </c>
      <c r="AI19" s="40">
        <f>'表55 (2)'!BS38</f>
        <v>235520379</v>
      </c>
      <c r="AJ19" s="38">
        <f>'表55 (2)'!BT38</f>
        <v>14130475</v>
      </c>
      <c r="AK19" s="39">
        <f>'表55 (2)'!BU38</f>
        <v>14130475</v>
      </c>
      <c r="AL19" s="41">
        <f t="shared" si="0"/>
        <v>5.999682515796223E-2</v>
      </c>
    </row>
    <row r="20" spans="1:38" ht="21" x14ac:dyDescent="0.15">
      <c r="A20" s="80">
        <v>10</v>
      </c>
      <c r="B20" s="73" t="s">
        <v>191</v>
      </c>
      <c r="C20" s="34">
        <f>'表55 (2)'!BW38</f>
        <v>215465956</v>
      </c>
      <c r="D20" s="35">
        <f>'表55 (2)'!BX38</f>
        <v>12347</v>
      </c>
      <c r="E20" s="35">
        <f>'表55 (2)'!BY38</f>
        <v>93985</v>
      </c>
      <c r="F20" s="36">
        <f>'表55 (2)'!BZ38</f>
        <v>215572288</v>
      </c>
      <c r="G20" s="34">
        <f>'表55 (2)'!CA38</f>
        <v>0</v>
      </c>
      <c r="H20" s="35">
        <f>'表55 (2)'!CB38</f>
        <v>2031340</v>
      </c>
      <c r="I20" s="35">
        <f>'表55 (2)'!CC38</f>
        <v>4</v>
      </c>
      <c r="J20" s="35">
        <f>'表55 (2)'!CD38</f>
        <v>6491772</v>
      </c>
      <c r="K20" s="35">
        <f>'表55 (2)'!CE38</f>
        <v>1115728</v>
      </c>
      <c r="L20" s="35">
        <f>'表55 (2)'!CF38</f>
        <v>256209</v>
      </c>
      <c r="M20" s="36">
        <f>'表55 (2)'!CG38</f>
        <v>69666</v>
      </c>
      <c r="N20" s="34">
        <f>'表55 (2)'!CH38</f>
        <v>57460</v>
      </c>
      <c r="O20" s="35">
        <f>'表55 (2)'!CI38</f>
        <v>87000</v>
      </c>
      <c r="P20" s="36">
        <f>'表55 (2)'!CJ38</f>
        <v>144460</v>
      </c>
      <c r="Q20" s="34">
        <f>'表55 (2)'!CK38</f>
        <v>0</v>
      </c>
      <c r="R20" s="35">
        <f>'表55 (2)'!CL38</f>
        <v>0</v>
      </c>
      <c r="S20" s="35">
        <f>'表55 (2)'!CM38</f>
        <v>0</v>
      </c>
      <c r="T20" s="35">
        <f>'表55 (2)'!CN38</f>
        <v>0</v>
      </c>
      <c r="U20" s="35">
        <f>'表55 (2)'!CO38</f>
        <v>0</v>
      </c>
      <c r="V20" s="35">
        <f>'表55 (2)'!CP38</f>
        <v>0</v>
      </c>
      <c r="W20" s="36">
        <f>'表55 (2)'!CQ38</f>
        <v>0</v>
      </c>
      <c r="X20" s="34">
        <f>'表55 (2)'!CR38</f>
        <v>253770</v>
      </c>
      <c r="Y20" s="35">
        <f>'表55 (2)'!CS38</f>
        <v>171450</v>
      </c>
      <c r="Z20" s="35">
        <f>'表55 (2)'!CT38</f>
        <v>38760</v>
      </c>
      <c r="AA20" s="35">
        <f>'表55 (2)'!CU38</f>
        <v>45450</v>
      </c>
      <c r="AB20" s="35">
        <f>'表55 (2)'!CV38</f>
        <v>509430</v>
      </c>
      <c r="AC20" s="35">
        <f>'表55 (2)'!CW38</f>
        <v>16560</v>
      </c>
      <c r="AD20" s="35">
        <f>'表55 (2)'!CX38</f>
        <v>705140</v>
      </c>
      <c r="AE20" s="36">
        <f>'表55 (2)'!CY38</f>
        <v>11340305</v>
      </c>
      <c r="AF20" s="34">
        <f>'表55 (2)'!CZ38</f>
        <v>204125655</v>
      </c>
      <c r="AG20" s="36">
        <f>'表55 (2)'!DA38</f>
        <v>12345</v>
      </c>
      <c r="AH20" s="34">
        <f>'表55 (2)'!DB38</f>
        <v>93983</v>
      </c>
      <c r="AI20" s="36">
        <f>'表55 (2)'!DC38</f>
        <v>204231983</v>
      </c>
      <c r="AJ20" s="34">
        <f>'表55 (2)'!DD38</f>
        <v>12253613</v>
      </c>
      <c r="AK20" s="35">
        <f>'表55 (2)'!DE38</f>
        <v>12253613</v>
      </c>
      <c r="AL20" s="42">
        <f t="shared" si="0"/>
        <v>5.9998501801747671E-2</v>
      </c>
    </row>
    <row r="21" spans="1:38" ht="21" x14ac:dyDescent="0.15">
      <c r="A21" s="81">
        <v>11</v>
      </c>
      <c r="B21" s="74" t="s">
        <v>181</v>
      </c>
      <c r="C21" s="38">
        <f>'表55 (2)'!DG38</f>
        <v>84437505</v>
      </c>
      <c r="D21" s="39">
        <f>'表55 (2)'!DH38</f>
        <v>1933</v>
      </c>
      <c r="E21" s="39">
        <f>'表55 (2)'!DI38</f>
        <v>0</v>
      </c>
      <c r="F21" s="40">
        <f>'表55 (2)'!DJ38</f>
        <v>84439438</v>
      </c>
      <c r="G21" s="38">
        <f>'表55 (2)'!DK38</f>
        <v>0</v>
      </c>
      <c r="H21" s="39">
        <f>'表55 (2)'!DL38</f>
        <v>425635</v>
      </c>
      <c r="I21" s="39">
        <f>'表55 (2)'!DM38</f>
        <v>0</v>
      </c>
      <c r="J21" s="39">
        <f>'表55 (2)'!DN38</f>
        <v>1289994</v>
      </c>
      <c r="K21" s="39">
        <f>'表55 (2)'!DO38</f>
        <v>179956</v>
      </c>
      <c r="L21" s="39">
        <f>'表55 (2)'!DP38</f>
        <v>41694</v>
      </c>
      <c r="M21" s="40">
        <f>'表55 (2)'!DQ38</f>
        <v>10400</v>
      </c>
      <c r="N21" s="38">
        <f>'表55 (2)'!DR38</f>
        <v>6500</v>
      </c>
      <c r="O21" s="39">
        <f>'表55 (2)'!DS38</f>
        <v>14700</v>
      </c>
      <c r="P21" s="40">
        <f>'表55 (2)'!DT38</f>
        <v>21200</v>
      </c>
      <c r="Q21" s="38">
        <f>'表55 (2)'!DU38</f>
        <v>0</v>
      </c>
      <c r="R21" s="39">
        <f>'表55 (2)'!DV38</f>
        <v>0</v>
      </c>
      <c r="S21" s="39">
        <f>'表55 (2)'!DW38</f>
        <v>0</v>
      </c>
      <c r="T21" s="39">
        <f>'表55 (2)'!DX38</f>
        <v>0</v>
      </c>
      <c r="U21" s="39">
        <f>'表55 (2)'!DY38</f>
        <v>0</v>
      </c>
      <c r="V21" s="39">
        <f>'表55 (2)'!DZ38</f>
        <v>0</v>
      </c>
      <c r="W21" s="40">
        <f>'表55 (2)'!EA38</f>
        <v>0</v>
      </c>
      <c r="X21" s="38">
        <f>'表55 (2)'!EB38</f>
        <v>43560</v>
      </c>
      <c r="Y21" s="39">
        <f>'表55 (2)'!EC38</f>
        <v>29700</v>
      </c>
      <c r="Z21" s="39">
        <f>'表55 (2)'!ED38</f>
        <v>11400</v>
      </c>
      <c r="AA21" s="39">
        <f>'表55 (2)'!EE38</f>
        <v>4050</v>
      </c>
      <c r="AB21" s="39">
        <f>'表55 (2)'!EF38</f>
        <v>88710</v>
      </c>
      <c r="AC21" s="39">
        <f>'表55 (2)'!EG38</f>
        <v>1610</v>
      </c>
      <c r="AD21" s="39">
        <f>'表55 (2)'!EH38</f>
        <v>0</v>
      </c>
      <c r="AE21" s="40">
        <f>'表55 (2)'!EI38</f>
        <v>2059199</v>
      </c>
      <c r="AF21" s="38">
        <f>'表55 (2)'!EJ38</f>
        <v>82378307</v>
      </c>
      <c r="AG21" s="40">
        <f>'表55 (2)'!EK38</f>
        <v>1932</v>
      </c>
      <c r="AH21" s="38">
        <f>'表55 (2)'!EL38</f>
        <v>0</v>
      </c>
      <c r="AI21" s="40">
        <f>'表55 (2)'!EM38</f>
        <v>82380239</v>
      </c>
      <c r="AJ21" s="38">
        <f>'表55 (2)'!EN38</f>
        <v>4942763</v>
      </c>
      <c r="AK21" s="39">
        <f>'表55 (2)'!EO38</f>
        <v>4942763</v>
      </c>
      <c r="AL21" s="41">
        <f t="shared" si="0"/>
        <v>5.999937679229117E-2</v>
      </c>
    </row>
    <row r="22" spans="1:38" ht="21" x14ac:dyDescent="0.15">
      <c r="A22" s="80">
        <v>12</v>
      </c>
      <c r="B22" s="73" t="s">
        <v>182</v>
      </c>
      <c r="C22" s="34">
        <f>'表55 (2)'!EQ38</f>
        <v>170910843</v>
      </c>
      <c r="D22" s="35">
        <f>'表55 (2)'!ER38</f>
        <v>34190</v>
      </c>
      <c r="E22" s="35">
        <f>'表55 (2)'!ES38</f>
        <v>0</v>
      </c>
      <c r="F22" s="36">
        <f>'表55 (2)'!ET38</f>
        <v>170945033</v>
      </c>
      <c r="G22" s="34">
        <f>'表55 (2)'!EU38</f>
        <v>0</v>
      </c>
      <c r="H22" s="35">
        <f>'表55 (2)'!EV38</f>
        <v>203103</v>
      </c>
      <c r="I22" s="35">
        <f>'表55 (2)'!EW38</f>
        <v>0</v>
      </c>
      <c r="J22" s="35">
        <f>'表55 (2)'!EX38</f>
        <v>681414</v>
      </c>
      <c r="K22" s="35">
        <f>'表55 (2)'!EY38</f>
        <v>65546</v>
      </c>
      <c r="L22" s="35">
        <f>'表55 (2)'!EZ38</f>
        <v>18808</v>
      </c>
      <c r="M22" s="36">
        <f>'表55 (2)'!FA38</f>
        <v>4493</v>
      </c>
      <c r="N22" s="34">
        <f>'表55 (2)'!FB38</f>
        <v>2600</v>
      </c>
      <c r="O22" s="35">
        <f>'表55 (2)'!FC38</f>
        <v>6600</v>
      </c>
      <c r="P22" s="36">
        <f>'表55 (2)'!FD38</f>
        <v>9200</v>
      </c>
      <c r="Q22" s="34">
        <f>'表55 (2)'!FE38</f>
        <v>0</v>
      </c>
      <c r="R22" s="35">
        <f>'表55 (2)'!FF38</f>
        <v>0</v>
      </c>
      <c r="S22" s="35">
        <f>'表55 (2)'!FG38</f>
        <v>0</v>
      </c>
      <c r="T22" s="35">
        <f>'表55 (2)'!FH38</f>
        <v>0</v>
      </c>
      <c r="U22" s="35">
        <f>'表55 (2)'!FI38</f>
        <v>0</v>
      </c>
      <c r="V22" s="35">
        <f>'表55 (2)'!FJ38</f>
        <v>0</v>
      </c>
      <c r="W22" s="36">
        <f>'表55 (2)'!FK38</f>
        <v>0</v>
      </c>
      <c r="X22" s="34">
        <f>'表55 (2)'!FL38</f>
        <v>18810</v>
      </c>
      <c r="Y22" s="35">
        <f>'表55 (2)'!FM38</f>
        <v>16200</v>
      </c>
      <c r="Z22" s="35">
        <f>'表55 (2)'!FN38</f>
        <v>4180</v>
      </c>
      <c r="AA22" s="35">
        <f>'表55 (2)'!FO38</f>
        <v>4950</v>
      </c>
      <c r="AB22" s="35">
        <f>'表55 (2)'!FP38</f>
        <v>44140</v>
      </c>
      <c r="AC22" s="35">
        <f>'表55 (2)'!FQ38</f>
        <v>920</v>
      </c>
      <c r="AD22" s="35">
        <f>'表55 (2)'!FR38</f>
        <v>0</v>
      </c>
      <c r="AE22" s="36">
        <f>'表55 (2)'!FS38</f>
        <v>1027624</v>
      </c>
      <c r="AF22" s="34">
        <f>'表55 (2)'!FT38</f>
        <v>169883219</v>
      </c>
      <c r="AG22" s="36">
        <f>'表55 (2)'!FU38</f>
        <v>34190</v>
      </c>
      <c r="AH22" s="34">
        <f>'表55 (2)'!FV38</f>
        <v>0</v>
      </c>
      <c r="AI22" s="36">
        <f>'表55 (2)'!FW38</f>
        <v>169917409</v>
      </c>
      <c r="AJ22" s="34">
        <f>'表55 (2)'!FX38</f>
        <v>10195019</v>
      </c>
      <c r="AK22" s="35">
        <f>'表55 (2)'!FY38</f>
        <v>10195019</v>
      </c>
      <c r="AL22" s="42">
        <f t="shared" si="0"/>
        <v>5.9999849691681678E-2</v>
      </c>
    </row>
    <row r="23" spans="1:38" ht="21" x14ac:dyDescent="0.15">
      <c r="A23" s="81">
        <v>13</v>
      </c>
      <c r="B23" s="74" t="s">
        <v>183</v>
      </c>
      <c r="C23" s="38">
        <f>'表55 (2)'!GA38</f>
        <v>2774436653</v>
      </c>
      <c r="D23" s="39">
        <f>'表55 (2)'!GB38</f>
        <v>87892</v>
      </c>
      <c r="E23" s="39">
        <f>'表55 (2)'!GC38</f>
        <v>185115</v>
      </c>
      <c r="F23" s="40">
        <f>'表55 (2)'!GD38</f>
        <v>2774709660</v>
      </c>
      <c r="G23" s="38">
        <f>'表55 (2)'!GE38</f>
        <v>137336</v>
      </c>
      <c r="H23" s="39">
        <f>'表55 (2)'!GF38</f>
        <v>73976649</v>
      </c>
      <c r="I23" s="39">
        <f>'表55 (2)'!GG38</f>
        <v>18402</v>
      </c>
      <c r="J23" s="39">
        <f>'表55 (2)'!GH38</f>
        <v>272833660</v>
      </c>
      <c r="K23" s="39">
        <f>'表55 (2)'!GI38</f>
        <v>15951148</v>
      </c>
      <c r="L23" s="39">
        <f>'表55 (2)'!GJ38</f>
        <v>19956359</v>
      </c>
      <c r="M23" s="40">
        <f>'表55 (2)'!GK38</f>
        <v>3860804</v>
      </c>
      <c r="N23" s="38">
        <f>'表55 (2)'!GL38</f>
        <v>9039680</v>
      </c>
      <c r="O23" s="39">
        <f>'表55 (2)'!GM38</f>
        <v>8693400</v>
      </c>
      <c r="P23" s="40">
        <f>'表55 (2)'!GN38</f>
        <v>17733080</v>
      </c>
      <c r="Q23" s="38">
        <f>'表55 (2)'!GO38</f>
        <v>8169720</v>
      </c>
      <c r="R23" s="39">
        <f>'表55 (2)'!GP38</f>
        <v>1369500</v>
      </c>
      <c r="S23" s="39">
        <f>'表55 (2)'!GQ38</f>
        <v>3640</v>
      </c>
      <c r="T23" s="39">
        <f>'表55 (2)'!GR38</f>
        <v>26324760</v>
      </c>
      <c r="U23" s="39">
        <f>'表55 (2)'!GS38</f>
        <v>76322300</v>
      </c>
      <c r="V23" s="39">
        <f>'表55 (2)'!GT38</f>
        <v>102647060</v>
      </c>
      <c r="W23" s="40">
        <f>'表55 (2)'!GU38</f>
        <v>10662660</v>
      </c>
      <c r="X23" s="38">
        <f>'表55 (2)'!GV38</f>
        <v>12297450</v>
      </c>
      <c r="Y23" s="39">
        <f>'表55 (2)'!GW38</f>
        <v>2685600</v>
      </c>
      <c r="Z23" s="39">
        <f>'表55 (2)'!GX38</f>
        <v>2729540</v>
      </c>
      <c r="AA23" s="39">
        <f>'表55 (2)'!GY38</f>
        <v>3306150</v>
      </c>
      <c r="AB23" s="39">
        <f>'表55 (2)'!GZ38</f>
        <v>21018740</v>
      </c>
      <c r="AC23" s="39">
        <f>'表55 (2)'!HA38</f>
        <v>1743400</v>
      </c>
      <c r="AD23" s="39">
        <f>'表55 (2)'!HB38</f>
        <v>371844950</v>
      </c>
      <c r="AE23" s="40">
        <f>'表55 (2)'!HC38</f>
        <v>921908706</v>
      </c>
      <c r="AF23" s="38">
        <f>'表55 (2)'!HD38</f>
        <v>1852534424</v>
      </c>
      <c r="AG23" s="40">
        <f>'表55 (2)'!HE38</f>
        <v>85733</v>
      </c>
      <c r="AH23" s="38">
        <f>'表55 (2)'!HF38</f>
        <v>180797</v>
      </c>
      <c r="AI23" s="40">
        <f>'表55 (2)'!HG38</f>
        <v>1852800954</v>
      </c>
      <c r="AJ23" s="38">
        <f>'表55 (2)'!HH38</f>
        <v>111132315</v>
      </c>
      <c r="AK23" s="39">
        <f>'表55 (2)'!HI38</f>
        <v>111132315</v>
      </c>
      <c r="AL23" s="41">
        <f t="shared" si="0"/>
        <v>5.9980709077290341E-2</v>
      </c>
    </row>
    <row r="24" spans="1:38" ht="21" x14ac:dyDescent="0.15">
      <c r="A24" s="82">
        <v>14</v>
      </c>
      <c r="B24" s="73" t="s">
        <v>185</v>
      </c>
      <c r="C24" s="34">
        <f>'表55 (3)'!C38</f>
        <v>1144845258</v>
      </c>
      <c r="D24" s="35">
        <f>'表55 (3)'!D38</f>
        <v>6529</v>
      </c>
      <c r="E24" s="35">
        <f>'表55 (3)'!E38</f>
        <v>4853</v>
      </c>
      <c r="F24" s="36">
        <f>'表55 (3)'!F38</f>
        <v>1144856640</v>
      </c>
      <c r="G24" s="34">
        <f>'表55 (3)'!G38</f>
        <v>74958</v>
      </c>
      <c r="H24" s="35">
        <f>'表55 (3)'!H38</f>
        <v>41334331</v>
      </c>
      <c r="I24" s="35">
        <f>'表55 (3)'!I38</f>
        <v>12868</v>
      </c>
      <c r="J24" s="35">
        <f>'表55 (3)'!J38</f>
        <v>163218370</v>
      </c>
      <c r="K24" s="35">
        <f>'表55 (3)'!K38</f>
        <v>4275112</v>
      </c>
      <c r="L24" s="35">
        <f>'表55 (3)'!L38</f>
        <v>13354253</v>
      </c>
      <c r="M24" s="36">
        <f>'表55 (3)'!M38</f>
        <v>2353658</v>
      </c>
      <c r="N24" s="34">
        <f>'表55 (3)'!N38</f>
        <v>7040540</v>
      </c>
      <c r="O24" s="35">
        <f>'表55 (3)'!O38</f>
        <v>6489000</v>
      </c>
      <c r="P24" s="36">
        <f>'表55 (3)'!P38</f>
        <v>13529540</v>
      </c>
      <c r="Q24" s="34">
        <f>'表55 (3)'!Q38</f>
        <v>6335940</v>
      </c>
      <c r="R24" s="35">
        <f>'表55 (3)'!R38</f>
        <v>1188000</v>
      </c>
      <c r="S24" s="35">
        <f>'表55 (3)'!S38</f>
        <v>3640</v>
      </c>
      <c r="T24" s="35">
        <f>'表55 (3)'!T38</f>
        <v>19422480</v>
      </c>
      <c r="U24" s="35">
        <f>'表55 (3)'!U38</f>
        <v>66474500</v>
      </c>
      <c r="V24" s="35">
        <f>'表55 (3)'!V38</f>
        <v>85896980</v>
      </c>
      <c r="W24" s="36">
        <f>'表55 (3)'!W38</f>
        <v>8699270</v>
      </c>
      <c r="X24" s="34">
        <f>'表55 (3)'!X38</f>
        <v>7931220</v>
      </c>
      <c r="Y24" s="35">
        <f>'表55 (3)'!Y38</f>
        <v>993600</v>
      </c>
      <c r="Z24" s="35">
        <f>'表55 (3)'!Z38</f>
        <v>1725200</v>
      </c>
      <c r="AA24" s="35">
        <f>'表55 (3)'!AA38</f>
        <v>2112300</v>
      </c>
      <c r="AB24" s="35">
        <f>'表55 (3)'!AB38</f>
        <v>12762320</v>
      </c>
      <c r="AC24" s="35">
        <f>'表55 (3)'!AC38</f>
        <v>1326640</v>
      </c>
      <c r="AD24" s="35">
        <f>'表55 (3)'!AD38</f>
        <v>291652270</v>
      </c>
      <c r="AE24" s="36">
        <f>'表55 (3)'!AE38</f>
        <v>646005282</v>
      </c>
      <c r="AF24" s="34">
        <f>'表55 (3)'!AF38</f>
        <v>498843163</v>
      </c>
      <c r="AG24" s="36">
        <f>'表55 (3)'!AG38</f>
        <v>4379</v>
      </c>
      <c r="AH24" s="34">
        <f>'表55 (3)'!AH38</f>
        <v>3816</v>
      </c>
      <c r="AI24" s="36">
        <f>'表55 (3)'!AI38</f>
        <v>498851358</v>
      </c>
      <c r="AJ24" s="34">
        <f>'表55 (3)'!AJ38</f>
        <v>29903554</v>
      </c>
      <c r="AK24" s="35">
        <f>'表55 (3)'!AK38</f>
        <v>29903554</v>
      </c>
      <c r="AL24" s="42">
        <f t="shared" si="0"/>
        <v>5.9944818271898938E-2</v>
      </c>
    </row>
    <row r="25" spans="1:38" ht="21" x14ac:dyDescent="0.15">
      <c r="A25" s="83">
        <v>15</v>
      </c>
      <c r="B25" s="74" t="s">
        <v>186</v>
      </c>
      <c r="C25" s="38">
        <f>'表55 (3)'!AM38</f>
        <v>730698737</v>
      </c>
      <c r="D25" s="39">
        <f>'表55 (3)'!AN38</f>
        <v>17035</v>
      </c>
      <c r="E25" s="39">
        <f>'表55 (3)'!AO38</f>
        <v>20346</v>
      </c>
      <c r="F25" s="40">
        <f>'表55 (3)'!AP38</f>
        <v>730736118</v>
      </c>
      <c r="G25" s="38">
        <f>'表55 (3)'!AQ38</f>
        <v>52746</v>
      </c>
      <c r="H25" s="39">
        <f>'表55 (3)'!AR38</f>
        <v>22265148</v>
      </c>
      <c r="I25" s="39">
        <f>'表55 (3)'!AS38</f>
        <v>4968</v>
      </c>
      <c r="J25" s="39">
        <f>'表55 (3)'!AT38</f>
        <v>75479451</v>
      </c>
      <c r="K25" s="39">
        <f>'表55 (3)'!AU38</f>
        <v>6337845</v>
      </c>
      <c r="L25" s="39">
        <f>'表55 (3)'!AV38</f>
        <v>5041722</v>
      </c>
      <c r="M25" s="40">
        <f>'表55 (3)'!AW38</f>
        <v>1131170</v>
      </c>
      <c r="N25" s="38">
        <f>'表55 (3)'!AX38</f>
        <v>1586000</v>
      </c>
      <c r="O25" s="39">
        <f>'表55 (3)'!AY38</f>
        <v>1674000</v>
      </c>
      <c r="P25" s="40">
        <f>'表55 (3)'!AZ38</f>
        <v>3260000</v>
      </c>
      <c r="Q25" s="38">
        <f>'表55 (3)'!BA38</f>
        <v>1833780</v>
      </c>
      <c r="R25" s="39">
        <f>'表55 (3)'!BB38</f>
        <v>181500</v>
      </c>
      <c r="S25" s="39">
        <f>'表55 (3)'!BC38</f>
        <v>0</v>
      </c>
      <c r="T25" s="39">
        <f>'表55 (3)'!BD38</f>
        <v>6738380</v>
      </c>
      <c r="U25" s="39">
        <f>'表55 (3)'!BE38</f>
        <v>9723630</v>
      </c>
      <c r="V25" s="39">
        <f>'表55 (3)'!BF38</f>
        <v>16462010</v>
      </c>
      <c r="W25" s="40">
        <f>'表55 (3)'!BG38</f>
        <v>1911450</v>
      </c>
      <c r="X25" s="38">
        <f>'表55 (3)'!BH38</f>
        <v>3028080</v>
      </c>
      <c r="Y25" s="39">
        <f>'表55 (3)'!BI38</f>
        <v>941400</v>
      </c>
      <c r="Z25" s="39">
        <f>'表55 (3)'!BJ38</f>
        <v>731880</v>
      </c>
      <c r="AA25" s="39">
        <f>'表55 (3)'!BK38</f>
        <v>899100</v>
      </c>
      <c r="AB25" s="39">
        <f>'表55 (3)'!BL38</f>
        <v>5600460</v>
      </c>
      <c r="AC25" s="39">
        <f>'表55 (3)'!BM38</f>
        <v>318320</v>
      </c>
      <c r="AD25" s="39">
        <f>'表55 (3)'!BN38</f>
        <v>65140080</v>
      </c>
      <c r="AE25" s="40">
        <f>'表55 (3)'!BO38</f>
        <v>205015682</v>
      </c>
      <c r="AF25" s="38">
        <f>'表55 (3)'!BP38</f>
        <v>525684419</v>
      </c>
      <c r="AG25" s="40">
        <f>'表55 (3)'!BQ38</f>
        <v>17030</v>
      </c>
      <c r="AH25" s="38">
        <f>'表55 (3)'!BR38</f>
        <v>18987</v>
      </c>
      <c r="AI25" s="40">
        <f>'表55 (3)'!BS38</f>
        <v>525720436</v>
      </c>
      <c r="AJ25" s="38">
        <f>'表55 (3)'!BT38</f>
        <v>31536831</v>
      </c>
      <c r="AK25" s="39">
        <f>'表55 (3)'!BU38</f>
        <v>31536831</v>
      </c>
      <c r="AL25" s="41">
        <f t="shared" si="0"/>
        <v>5.9987835435790442E-2</v>
      </c>
    </row>
    <row r="26" spans="1:38" ht="21" x14ac:dyDescent="0.15">
      <c r="A26" s="82">
        <v>16</v>
      </c>
      <c r="B26" s="73" t="s">
        <v>184</v>
      </c>
      <c r="C26" s="34">
        <f>'表55 (3)'!BW38</f>
        <v>162584152</v>
      </c>
      <c r="D26" s="35">
        <f>'表55 (3)'!BX38</f>
        <v>5007</v>
      </c>
      <c r="E26" s="35">
        <f>'表55 (3)'!BY38</f>
        <v>24288</v>
      </c>
      <c r="F26" s="36">
        <f>'表55 (3)'!BZ38</f>
        <v>162613447</v>
      </c>
      <c r="G26" s="34">
        <f>'表55 (3)'!CA38</f>
        <v>7575</v>
      </c>
      <c r="H26" s="35">
        <f>'表55 (3)'!CB38</f>
        <v>3495146</v>
      </c>
      <c r="I26" s="35">
        <f>'表55 (3)'!CC38</f>
        <v>348</v>
      </c>
      <c r="J26" s="35">
        <f>'表55 (3)'!CD38</f>
        <v>11730986</v>
      </c>
      <c r="K26" s="35">
        <f>'表55 (3)'!CE38</f>
        <v>1757675</v>
      </c>
      <c r="L26" s="35">
        <f>'表55 (3)'!CF38</f>
        <v>605540</v>
      </c>
      <c r="M26" s="36">
        <f>'表55 (3)'!CG38</f>
        <v>137155</v>
      </c>
      <c r="N26" s="34">
        <f>'表55 (3)'!CH38</f>
        <v>170820</v>
      </c>
      <c r="O26" s="35">
        <f>'表55 (3)'!CI38</f>
        <v>201300</v>
      </c>
      <c r="P26" s="36">
        <f>'表55 (3)'!CJ38</f>
        <v>372120</v>
      </c>
      <c r="Q26" s="34">
        <f>'表55 (3)'!CK38</f>
        <v>0</v>
      </c>
      <c r="R26" s="35">
        <f>'表55 (3)'!CL38</f>
        <v>0</v>
      </c>
      <c r="S26" s="35">
        <f>'表55 (3)'!CM38</f>
        <v>0</v>
      </c>
      <c r="T26" s="35">
        <f>'表55 (3)'!CN38</f>
        <v>163900</v>
      </c>
      <c r="U26" s="35">
        <f>'表55 (3)'!CO38</f>
        <v>124170</v>
      </c>
      <c r="V26" s="35">
        <f>'表55 (3)'!CP38</f>
        <v>288070</v>
      </c>
      <c r="W26" s="36">
        <f>'表55 (3)'!CQ38</f>
        <v>51940</v>
      </c>
      <c r="X26" s="34">
        <f>'表55 (3)'!CR38</f>
        <v>473550</v>
      </c>
      <c r="Y26" s="35">
        <f>'表55 (3)'!CS38</f>
        <v>223200</v>
      </c>
      <c r="Z26" s="35">
        <f>'表55 (3)'!CT38</f>
        <v>110580</v>
      </c>
      <c r="AA26" s="35">
        <f>'表55 (3)'!CU38</f>
        <v>126900</v>
      </c>
      <c r="AB26" s="35">
        <f>'表55 (3)'!CV38</f>
        <v>934230</v>
      </c>
      <c r="AC26" s="35">
        <f>'表55 (3)'!CW38</f>
        <v>35650</v>
      </c>
      <c r="AD26" s="35">
        <f>'表55 (3)'!CX38</f>
        <v>7018210</v>
      </c>
      <c r="AE26" s="36">
        <f>'表55 (3)'!CY38</f>
        <v>26434297</v>
      </c>
      <c r="AF26" s="34">
        <f>'表55 (3)'!CZ38</f>
        <v>136151289</v>
      </c>
      <c r="AG26" s="36">
        <f>'表55 (3)'!DA38</f>
        <v>5007</v>
      </c>
      <c r="AH26" s="34">
        <f>'表55 (3)'!DB38</f>
        <v>22854</v>
      </c>
      <c r="AI26" s="36">
        <f>'表55 (3)'!DC38</f>
        <v>136179150</v>
      </c>
      <c r="AJ26" s="34">
        <f>'表55 (3)'!DD38</f>
        <v>8170060</v>
      </c>
      <c r="AK26" s="35">
        <f>'表55 (3)'!DE38</f>
        <v>8170060</v>
      </c>
      <c r="AL26" s="42">
        <f t="shared" si="0"/>
        <v>5.9994940488319978E-2</v>
      </c>
    </row>
    <row r="27" spans="1:38" ht="21" x14ac:dyDescent="0.15">
      <c r="A27" s="83">
        <v>17</v>
      </c>
      <c r="B27" s="74" t="s">
        <v>187</v>
      </c>
      <c r="C27" s="38">
        <f>'表55 (3)'!DG38</f>
        <v>736308506</v>
      </c>
      <c r="D27" s="39">
        <f>'表55 (3)'!DH38</f>
        <v>59321</v>
      </c>
      <c r="E27" s="39">
        <f>'表55 (3)'!DI38</f>
        <v>135628</v>
      </c>
      <c r="F27" s="40">
        <f>'表55 (3)'!DJ38</f>
        <v>736503455</v>
      </c>
      <c r="G27" s="38">
        <f>'表55 (3)'!DK38</f>
        <v>2057</v>
      </c>
      <c r="H27" s="39">
        <f>'表55 (3)'!DL38</f>
        <v>6882024</v>
      </c>
      <c r="I27" s="39">
        <f>'表55 (3)'!DM38</f>
        <v>218</v>
      </c>
      <c r="J27" s="39">
        <f>'表55 (3)'!DN38</f>
        <v>22404853</v>
      </c>
      <c r="K27" s="39">
        <f>'表55 (3)'!DO38</f>
        <v>3580516</v>
      </c>
      <c r="L27" s="39">
        <f>'表55 (3)'!DP38</f>
        <v>954844</v>
      </c>
      <c r="M27" s="40">
        <f>'表55 (3)'!DQ38</f>
        <v>238821</v>
      </c>
      <c r="N27" s="38">
        <f>'表55 (3)'!DR38</f>
        <v>242320</v>
      </c>
      <c r="O27" s="39">
        <f>'表55 (3)'!DS38</f>
        <v>329100</v>
      </c>
      <c r="P27" s="40">
        <f>'表55 (3)'!DT38</f>
        <v>571420</v>
      </c>
      <c r="Q27" s="38">
        <f>'表55 (3)'!DU38</f>
        <v>0</v>
      </c>
      <c r="R27" s="39">
        <f>'表55 (3)'!DV38</f>
        <v>0</v>
      </c>
      <c r="S27" s="39">
        <f>'表55 (3)'!DW38</f>
        <v>0</v>
      </c>
      <c r="T27" s="39">
        <f>'表55 (3)'!DX38</f>
        <v>0</v>
      </c>
      <c r="U27" s="39">
        <f>'表55 (3)'!DY38</f>
        <v>0</v>
      </c>
      <c r="V27" s="39">
        <f>'表55 (3)'!DZ38</f>
        <v>0</v>
      </c>
      <c r="W27" s="40">
        <f>'表55 (3)'!EA38</f>
        <v>0</v>
      </c>
      <c r="X27" s="38">
        <f>'表55 (3)'!EB38</f>
        <v>864600</v>
      </c>
      <c r="Y27" s="39">
        <f>'表55 (3)'!EC38</f>
        <v>527400</v>
      </c>
      <c r="Z27" s="39">
        <f>'表55 (3)'!ED38</f>
        <v>161880</v>
      </c>
      <c r="AA27" s="39">
        <f>'表55 (3)'!EE38</f>
        <v>167850</v>
      </c>
      <c r="AB27" s="39">
        <f>'表55 (3)'!EF38</f>
        <v>1721730</v>
      </c>
      <c r="AC27" s="39">
        <f>'表55 (3)'!EG38</f>
        <v>62790</v>
      </c>
      <c r="AD27" s="39">
        <f>'表55 (3)'!EH38</f>
        <v>8034390</v>
      </c>
      <c r="AE27" s="40">
        <f>'表55 (3)'!EI38</f>
        <v>44453445</v>
      </c>
      <c r="AF27" s="38">
        <f>'表55 (3)'!EJ38</f>
        <v>691855553</v>
      </c>
      <c r="AG27" s="40">
        <f>'表55 (3)'!EK38</f>
        <v>59317</v>
      </c>
      <c r="AH27" s="38">
        <f>'表55 (3)'!EL38</f>
        <v>135140</v>
      </c>
      <c r="AI27" s="40">
        <f>'表55 (3)'!EM38</f>
        <v>692050010</v>
      </c>
      <c r="AJ27" s="38">
        <f>'表55 (3)'!EN38</f>
        <v>41521870</v>
      </c>
      <c r="AK27" s="39">
        <f>'表55 (3)'!EO38</f>
        <v>41521870</v>
      </c>
      <c r="AL27" s="41">
        <f t="shared" si="0"/>
        <v>5.9998366303036392E-2</v>
      </c>
    </row>
    <row r="28" spans="1:38" ht="21" x14ac:dyDescent="0.15">
      <c r="A28" s="82">
        <v>18</v>
      </c>
      <c r="B28" s="73" t="s">
        <v>188</v>
      </c>
      <c r="C28" s="34">
        <f>'表55 (4)'!C38</f>
        <v>1874353305</v>
      </c>
      <c r="D28" s="35">
        <f>'表55 (4)'!D38</f>
        <v>23564</v>
      </c>
      <c r="E28" s="35">
        <f>'表55 (4)'!E38</f>
        <v>25199</v>
      </c>
      <c r="F28" s="36">
        <f>'表55 (4)'!F38</f>
        <v>1874402068</v>
      </c>
      <c r="G28" s="34">
        <f>'表55 (4)'!G38</f>
        <v>127704</v>
      </c>
      <c r="H28" s="35">
        <f>'表55 (4)'!H38</f>
        <v>63497006</v>
      </c>
      <c r="I28" s="35">
        <f>'表55 (4)'!I38</f>
        <v>17777</v>
      </c>
      <c r="J28" s="35">
        <f>'表55 (4)'!J38</f>
        <v>238488661</v>
      </c>
      <c r="K28" s="35">
        <f>'表55 (4)'!K38</f>
        <v>10602252</v>
      </c>
      <c r="L28" s="35">
        <f>'表55 (4)'!L38</f>
        <v>18371633</v>
      </c>
      <c r="M28" s="36">
        <f>'表55 (4)'!M38</f>
        <v>3480658</v>
      </c>
      <c r="N28" s="34">
        <f>'表55 (4)'!N38</f>
        <v>8616400</v>
      </c>
      <c r="O28" s="35">
        <f>'表55 (4)'!O38</f>
        <v>8151600</v>
      </c>
      <c r="P28" s="36">
        <f>'表55 (4)'!P38</f>
        <v>16768000</v>
      </c>
      <c r="Q28" s="34">
        <f>'表55 (4)'!Q38</f>
        <v>8164000</v>
      </c>
      <c r="R28" s="35">
        <f>'表55 (4)'!R38</f>
        <v>1368000</v>
      </c>
      <c r="S28" s="35">
        <f>'表55 (4)'!S38</f>
        <v>3640</v>
      </c>
      <c r="T28" s="35">
        <f>'表55 (4)'!T38</f>
        <v>26139850</v>
      </c>
      <c r="U28" s="35">
        <f>'表55 (4)'!U38</f>
        <v>76137330</v>
      </c>
      <c r="V28" s="35">
        <f>'表55 (4)'!V38</f>
        <v>102277180</v>
      </c>
      <c r="W28" s="36">
        <f>'表55 (4)'!W38</f>
        <v>10595230</v>
      </c>
      <c r="X28" s="34">
        <f>'表55 (4)'!X38</f>
        <v>10942140</v>
      </c>
      <c r="Y28" s="35">
        <f>'表55 (4)'!Y38</f>
        <v>1933200</v>
      </c>
      <c r="Z28" s="35">
        <f>'表55 (4)'!Z38</f>
        <v>2452900</v>
      </c>
      <c r="AA28" s="35">
        <f>'表55 (4)'!AA38</f>
        <v>3004200</v>
      </c>
      <c r="AB28" s="35">
        <f>'表55 (4)'!AB38</f>
        <v>18332440</v>
      </c>
      <c r="AC28" s="35">
        <f>'表55 (4)'!AC38</f>
        <v>1641050</v>
      </c>
      <c r="AD28" s="35">
        <f>'表55 (4)'!AD38</f>
        <v>356375680</v>
      </c>
      <c r="AE28" s="36">
        <f>'表55 (4)'!AE38</f>
        <v>850093134</v>
      </c>
      <c r="AF28" s="34">
        <f>'表55 (4)'!AF38</f>
        <v>1024264722</v>
      </c>
      <c r="AG28" s="36">
        <f>'表55 (4)'!AG38</f>
        <v>21409</v>
      </c>
      <c r="AH28" s="34">
        <f>'表55 (4)'!AH38</f>
        <v>22803</v>
      </c>
      <c r="AI28" s="36">
        <f>'表55 (4)'!AI38</f>
        <v>1024308934</v>
      </c>
      <c r="AJ28" s="34">
        <f>'表55 (4)'!AJ38</f>
        <v>40940038</v>
      </c>
      <c r="AK28" s="35">
        <f>'表55 (4)'!AK38</f>
        <v>40940038</v>
      </c>
      <c r="AL28" s="42">
        <f t="shared" si="0"/>
        <v>3.9968447644136235E-2</v>
      </c>
    </row>
    <row r="29" spans="1:38" ht="21" x14ac:dyDescent="0.15">
      <c r="A29" s="83">
        <v>19</v>
      </c>
      <c r="B29" s="74" t="s">
        <v>189</v>
      </c>
      <c r="C29" s="38">
        <f>'表55 (4)'!AM38</f>
        <v>162571340</v>
      </c>
      <c r="D29" s="39">
        <f>'表55 (4)'!AN38</f>
        <v>5007</v>
      </c>
      <c r="E29" s="39">
        <f>'表55 (4)'!AO38</f>
        <v>24288</v>
      </c>
      <c r="F29" s="40">
        <f>'表55 (4)'!AP38</f>
        <v>162600635</v>
      </c>
      <c r="G29" s="38">
        <f>'表55 (4)'!AQ38</f>
        <v>7575</v>
      </c>
      <c r="H29" s="39">
        <f>'表55 (4)'!AR38</f>
        <v>3493146</v>
      </c>
      <c r="I29" s="39">
        <f>'表55 (4)'!AS38</f>
        <v>348</v>
      </c>
      <c r="J29" s="39">
        <f>'表55 (4)'!AT38</f>
        <v>11730186</v>
      </c>
      <c r="K29" s="39">
        <f>'表55 (4)'!AU38</f>
        <v>1757675</v>
      </c>
      <c r="L29" s="39">
        <f>'表55 (4)'!AV38</f>
        <v>605540</v>
      </c>
      <c r="M29" s="40">
        <f>'表55 (4)'!AW38</f>
        <v>137155</v>
      </c>
      <c r="N29" s="38">
        <f>'表55 (4)'!AX38</f>
        <v>170560</v>
      </c>
      <c r="O29" s="39">
        <f>'表55 (4)'!AY38</f>
        <v>201300</v>
      </c>
      <c r="P29" s="40">
        <f>'表55 (4)'!AZ38</f>
        <v>371860</v>
      </c>
      <c r="Q29" s="38">
        <f>'表55 (4)'!BA38</f>
        <v>0</v>
      </c>
      <c r="R29" s="39">
        <f>'表55 (4)'!BB38</f>
        <v>0</v>
      </c>
      <c r="S29" s="39">
        <f>'表55 (4)'!BC38</f>
        <v>0</v>
      </c>
      <c r="T29" s="39">
        <f>'表55 (4)'!BD38</f>
        <v>163900</v>
      </c>
      <c r="U29" s="39">
        <f>'表55 (4)'!BE38</f>
        <v>124170</v>
      </c>
      <c r="V29" s="39">
        <f>'表55 (4)'!BF38</f>
        <v>288070</v>
      </c>
      <c r="W29" s="40">
        <f>'表55 (4)'!BG38</f>
        <v>51940</v>
      </c>
      <c r="X29" s="38">
        <f>'表55 (4)'!BH38</f>
        <v>473550</v>
      </c>
      <c r="Y29" s="39">
        <f>'表55 (4)'!BI38</f>
        <v>223200</v>
      </c>
      <c r="Z29" s="39">
        <f>'表55 (4)'!BJ38</f>
        <v>110580</v>
      </c>
      <c r="AA29" s="39">
        <f>'表55 (4)'!BK38</f>
        <v>126900</v>
      </c>
      <c r="AB29" s="39">
        <f>'表55 (4)'!BL38</f>
        <v>934230</v>
      </c>
      <c r="AC29" s="39">
        <f>'表55 (4)'!BM38</f>
        <v>35650</v>
      </c>
      <c r="AD29" s="39">
        <f>'表55 (4)'!BN38</f>
        <v>7017780</v>
      </c>
      <c r="AE29" s="40">
        <f>'表55 (4)'!BO38</f>
        <v>26430807</v>
      </c>
      <c r="AF29" s="38">
        <f>'表55 (4)'!BP38</f>
        <v>136141967</v>
      </c>
      <c r="AG29" s="40">
        <f>'表55 (4)'!BQ38</f>
        <v>5007</v>
      </c>
      <c r="AH29" s="38">
        <f>'表55 (4)'!BR38</f>
        <v>22854</v>
      </c>
      <c r="AI29" s="40">
        <f>'表55 (4)'!BS38</f>
        <v>136169828</v>
      </c>
      <c r="AJ29" s="38">
        <f>'表55 (4)'!BT38</f>
        <v>5445541</v>
      </c>
      <c r="AK29" s="39">
        <f>'表55 (4)'!BU38</f>
        <v>5445541</v>
      </c>
      <c r="AL29" s="41">
        <f t="shared" si="0"/>
        <v>3.9990804717767579E-2</v>
      </c>
    </row>
    <row r="30" spans="1:38" ht="21" x14ac:dyDescent="0.15">
      <c r="A30" s="82">
        <v>20</v>
      </c>
      <c r="B30" s="73" t="s">
        <v>192</v>
      </c>
      <c r="C30" s="34">
        <f>'表55 (4)'!BW38</f>
        <v>265494202</v>
      </c>
      <c r="D30" s="35">
        <f>'表55 (4)'!BX38</f>
        <v>10851</v>
      </c>
      <c r="E30" s="35">
        <f>'表55 (4)'!BY38</f>
        <v>41643</v>
      </c>
      <c r="F30" s="36">
        <f>'表55 (4)'!BZ38</f>
        <v>265546696</v>
      </c>
      <c r="G30" s="34">
        <f>'表55 (4)'!CA38</f>
        <v>2057</v>
      </c>
      <c r="H30" s="35">
        <f>'表55 (4)'!CB38</f>
        <v>4221946</v>
      </c>
      <c r="I30" s="35">
        <f>'表55 (4)'!CC38</f>
        <v>214</v>
      </c>
      <c r="J30" s="35">
        <f>'表55 (4)'!CD38</f>
        <v>13941673</v>
      </c>
      <c r="K30" s="35">
        <f>'表55 (4)'!CE38</f>
        <v>2219286</v>
      </c>
      <c r="L30" s="35">
        <f>'表55 (4)'!CF38</f>
        <v>638133</v>
      </c>
      <c r="M30" s="36">
        <f>'表55 (4)'!CG38</f>
        <v>154262</v>
      </c>
      <c r="N30" s="34">
        <f>'表55 (4)'!CH38</f>
        <v>175760</v>
      </c>
      <c r="O30" s="35">
        <f>'表55 (4)'!CI38</f>
        <v>220800</v>
      </c>
      <c r="P30" s="36">
        <f>'表55 (4)'!CJ38</f>
        <v>396560</v>
      </c>
      <c r="Q30" s="34">
        <f>'表55 (4)'!CK38</f>
        <v>0</v>
      </c>
      <c r="R30" s="35">
        <f>'表55 (4)'!CL38</f>
        <v>0</v>
      </c>
      <c r="S30" s="35">
        <f>'表55 (4)'!CM38</f>
        <v>0</v>
      </c>
      <c r="T30" s="35">
        <f>'表55 (4)'!CN38</f>
        <v>0</v>
      </c>
      <c r="U30" s="35">
        <f>'表55 (4)'!CO38</f>
        <v>0</v>
      </c>
      <c r="V30" s="35">
        <f>'表55 (4)'!CP38</f>
        <v>0</v>
      </c>
      <c r="W30" s="36">
        <f>'表55 (4)'!CQ38</f>
        <v>0</v>
      </c>
      <c r="X30" s="34">
        <f>'表55 (4)'!CR38</f>
        <v>548460</v>
      </c>
      <c r="Y30" s="35">
        <f>'表55 (4)'!CS38</f>
        <v>310050</v>
      </c>
      <c r="Z30" s="35">
        <f>'表55 (4)'!CT38</f>
        <v>107540</v>
      </c>
      <c r="AA30" s="35">
        <f>'表55 (4)'!CU38</f>
        <v>113400</v>
      </c>
      <c r="AB30" s="35">
        <f>'表55 (4)'!CV38</f>
        <v>1079450</v>
      </c>
      <c r="AC30" s="35">
        <f>'表55 (4)'!CW38</f>
        <v>43700</v>
      </c>
      <c r="AD30" s="35">
        <f>'表55 (4)'!CX38</f>
        <v>7329250</v>
      </c>
      <c r="AE30" s="36">
        <f>'表55 (4)'!CY38</f>
        <v>30026317</v>
      </c>
      <c r="AF30" s="34">
        <f>'表55 (4)'!CZ38</f>
        <v>235468372</v>
      </c>
      <c r="AG30" s="36">
        <f>'表55 (4)'!DA38</f>
        <v>10850</v>
      </c>
      <c r="AH30" s="34">
        <f>'表55 (4)'!DB38</f>
        <v>41157</v>
      </c>
      <c r="AI30" s="36">
        <f>'表55 (4)'!DC38</f>
        <v>235520379</v>
      </c>
      <c r="AJ30" s="34">
        <f>'表55 (4)'!DD38</f>
        <v>9420091</v>
      </c>
      <c r="AK30" s="35">
        <f>'表55 (4)'!DE38</f>
        <v>9420091</v>
      </c>
      <c r="AL30" s="42">
        <f t="shared" si="0"/>
        <v>3.9996925276686988E-2</v>
      </c>
    </row>
    <row r="31" spans="1:38" ht="21" x14ac:dyDescent="0.15">
      <c r="A31" s="83">
        <v>21</v>
      </c>
      <c r="B31" s="74" t="s">
        <v>193</v>
      </c>
      <c r="C31" s="38">
        <f>'表55 (4)'!DG38</f>
        <v>215491316</v>
      </c>
      <c r="D31" s="39">
        <f>'表55 (4)'!DH38</f>
        <v>12347</v>
      </c>
      <c r="E31" s="39">
        <f>'表55 (4)'!DI38</f>
        <v>93985</v>
      </c>
      <c r="F31" s="40">
        <f>'表55 (4)'!DJ38</f>
        <v>215597648</v>
      </c>
      <c r="G31" s="38">
        <f>'表55 (4)'!DK38</f>
        <v>0</v>
      </c>
      <c r="H31" s="39">
        <f>'表55 (4)'!DL38</f>
        <v>2031340</v>
      </c>
      <c r="I31" s="39">
        <f>'表55 (4)'!DM38</f>
        <v>4</v>
      </c>
      <c r="J31" s="39">
        <f>'表55 (4)'!DN38</f>
        <v>6492091</v>
      </c>
      <c r="K31" s="39">
        <f>'表55 (4)'!DO38</f>
        <v>1115728</v>
      </c>
      <c r="L31" s="39">
        <f>'表55 (4)'!DP38</f>
        <v>256241</v>
      </c>
      <c r="M31" s="40">
        <f>'表55 (4)'!DQ38</f>
        <v>69666</v>
      </c>
      <c r="N31" s="38">
        <f>'表55 (4)'!DR38</f>
        <v>57460</v>
      </c>
      <c r="O31" s="39">
        <f>'表55 (4)'!DS38</f>
        <v>87000</v>
      </c>
      <c r="P31" s="40">
        <f>'表55 (4)'!DT38</f>
        <v>144460</v>
      </c>
      <c r="Q31" s="38">
        <f>'表55 (4)'!DU38</f>
        <v>0</v>
      </c>
      <c r="R31" s="39">
        <f>'表55 (4)'!DV38</f>
        <v>0</v>
      </c>
      <c r="S31" s="39">
        <f>'表55 (4)'!DW38</f>
        <v>0</v>
      </c>
      <c r="T31" s="39">
        <f>'表55 (4)'!DX38</f>
        <v>0</v>
      </c>
      <c r="U31" s="39">
        <f>'表55 (4)'!DY38</f>
        <v>0</v>
      </c>
      <c r="V31" s="39">
        <f>'表55 (4)'!DZ38</f>
        <v>0</v>
      </c>
      <c r="W31" s="40">
        <f>'表55 (4)'!EA38</f>
        <v>0</v>
      </c>
      <c r="X31" s="38">
        <f>'表55 (4)'!EB38</f>
        <v>253770</v>
      </c>
      <c r="Y31" s="39">
        <f>'表55 (4)'!EC38</f>
        <v>171450</v>
      </c>
      <c r="Z31" s="39">
        <f>'表55 (4)'!ED38</f>
        <v>38760</v>
      </c>
      <c r="AA31" s="39">
        <f>'表55 (4)'!EE38</f>
        <v>45450</v>
      </c>
      <c r="AB31" s="39">
        <f>'表55 (4)'!EF38</f>
        <v>509430</v>
      </c>
      <c r="AC31" s="39">
        <f>'表55 (4)'!EG38</f>
        <v>16560</v>
      </c>
      <c r="AD31" s="39">
        <f>'表55 (4)'!EH38</f>
        <v>705140</v>
      </c>
      <c r="AE31" s="40">
        <f>'表55 (4)'!EI38</f>
        <v>11340656</v>
      </c>
      <c r="AF31" s="38">
        <f>'表55 (4)'!EJ38</f>
        <v>204150664</v>
      </c>
      <c r="AG31" s="40">
        <f>'表55 (4)'!EK38</f>
        <v>12345</v>
      </c>
      <c r="AH31" s="38">
        <f>'表55 (4)'!EL38</f>
        <v>93983</v>
      </c>
      <c r="AI31" s="40">
        <f>'表55 (4)'!EM38</f>
        <v>204256992</v>
      </c>
      <c r="AJ31" s="38">
        <f>'表55 (4)'!EN38</f>
        <v>8169992</v>
      </c>
      <c r="AK31" s="39">
        <f>'表55 (4)'!EO38</f>
        <v>8169992</v>
      </c>
      <c r="AL31" s="41">
        <f t="shared" si="0"/>
        <v>3.9998591578201639E-2</v>
      </c>
    </row>
    <row r="32" spans="1:38" ht="21" x14ac:dyDescent="0.15">
      <c r="A32" s="82">
        <v>22</v>
      </c>
      <c r="B32" s="73" t="s">
        <v>194</v>
      </c>
      <c r="C32" s="34">
        <f>'表55 (4)'!EQ38</f>
        <v>84363098</v>
      </c>
      <c r="D32" s="35">
        <f>'表55 (4)'!ER38</f>
        <v>1933</v>
      </c>
      <c r="E32" s="35">
        <f>'表55 (4)'!ES38</f>
        <v>0</v>
      </c>
      <c r="F32" s="36">
        <f>'表55 (4)'!ET38</f>
        <v>84365031</v>
      </c>
      <c r="G32" s="34">
        <f>'表55 (4)'!EU38</f>
        <v>0</v>
      </c>
      <c r="H32" s="35">
        <f>'表55 (4)'!EV38</f>
        <v>425547</v>
      </c>
      <c r="I32" s="35">
        <f>'表55 (4)'!EW38</f>
        <v>0</v>
      </c>
      <c r="J32" s="35">
        <f>'表55 (4)'!EX38</f>
        <v>1287946</v>
      </c>
      <c r="K32" s="35">
        <f>'表55 (4)'!EY38</f>
        <v>179956</v>
      </c>
      <c r="L32" s="35">
        <f>'表55 (4)'!EZ38</f>
        <v>41659</v>
      </c>
      <c r="M32" s="36">
        <f>'表55 (4)'!FA38</f>
        <v>10396</v>
      </c>
      <c r="N32" s="34">
        <f>'表55 (4)'!FB38</f>
        <v>6500</v>
      </c>
      <c r="O32" s="35">
        <f>'表55 (4)'!FC38</f>
        <v>14700</v>
      </c>
      <c r="P32" s="36">
        <f>'表55 (4)'!FD38</f>
        <v>21200</v>
      </c>
      <c r="Q32" s="34">
        <f>'表55 (4)'!FE38</f>
        <v>0</v>
      </c>
      <c r="R32" s="35">
        <f>'表55 (4)'!FF38</f>
        <v>0</v>
      </c>
      <c r="S32" s="35">
        <f>'表55 (4)'!FG38</f>
        <v>0</v>
      </c>
      <c r="T32" s="35">
        <f>'表55 (4)'!FH38</f>
        <v>0</v>
      </c>
      <c r="U32" s="35">
        <f>'表55 (4)'!FI38</f>
        <v>0</v>
      </c>
      <c r="V32" s="35">
        <f>'表55 (4)'!FJ38</f>
        <v>0</v>
      </c>
      <c r="W32" s="36">
        <f>'表55 (4)'!FK38</f>
        <v>0</v>
      </c>
      <c r="X32" s="34">
        <f>'表55 (4)'!FL38</f>
        <v>42900</v>
      </c>
      <c r="Y32" s="35">
        <f>'表55 (4)'!FM38</f>
        <v>29700</v>
      </c>
      <c r="Z32" s="35">
        <f>'表55 (4)'!FN38</f>
        <v>11400</v>
      </c>
      <c r="AA32" s="35">
        <f>'表55 (4)'!FO38</f>
        <v>4050</v>
      </c>
      <c r="AB32" s="35">
        <f>'表55 (4)'!FP38</f>
        <v>88050</v>
      </c>
      <c r="AC32" s="35">
        <f>'表55 (4)'!FQ38</f>
        <v>1610</v>
      </c>
      <c r="AD32" s="35">
        <f>'表55 (4)'!FR38</f>
        <v>0</v>
      </c>
      <c r="AE32" s="36">
        <f>'表55 (4)'!FS38</f>
        <v>2056364</v>
      </c>
      <c r="AF32" s="34">
        <f>'表55 (4)'!FT38</f>
        <v>82306735</v>
      </c>
      <c r="AG32" s="36">
        <f>'表55 (4)'!FU38</f>
        <v>1932</v>
      </c>
      <c r="AH32" s="34">
        <f>'表55 (4)'!FV38</f>
        <v>0</v>
      </c>
      <c r="AI32" s="36">
        <f>'表55 (4)'!FW38</f>
        <v>82308667</v>
      </c>
      <c r="AJ32" s="34">
        <f>'表55 (4)'!FX38</f>
        <v>3292297</v>
      </c>
      <c r="AK32" s="35">
        <f>'表55 (4)'!FY38</f>
        <v>3292297</v>
      </c>
      <c r="AL32" s="42">
        <f t="shared" si="0"/>
        <v>3.9999396418362601E-2</v>
      </c>
    </row>
    <row r="33" spans="1:38" ht="21" x14ac:dyDescent="0.15">
      <c r="A33" s="83">
        <v>23</v>
      </c>
      <c r="B33" s="74" t="s">
        <v>195</v>
      </c>
      <c r="C33" s="38">
        <f>'表55 (4)'!GA38</f>
        <v>170910844</v>
      </c>
      <c r="D33" s="39">
        <f>'表55 (4)'!GB38</f>
        <v>34190</v>
      </c>
      <c r="E33" s="39">
        <f>'表55 (4)'!GC38</f>
        <v>0</v>
      </c>
      <c r="F33" s="40">
        <f>'表55 (4)'!GD38</f>
        <v>170945034</v>
      </c>
      <c r="G33" s="38">
        <f>'表55 (4)'!GE38</f>
        <v>0</v>
      </c>
      <c r="H33" s="39">
        <f>'表55 (4)'!GF38</f>
        <v>203103</v>
      </c>
      <c r="I33" s="39">
        <f>'表55 (4)'!GG38</f>
        <v>0</v>
      </c>
      <c r="J33" s="39">
        <f>'表55 (4)'!GH38</f>
        <v>681414</v>
      </c>
      <c r="K33" s="39">
        <f>'表55 (4)'!GI38</f>
        <v>65546</v>
      </c>
      <c r="L33" s="39">
        <f>'表55 (4)'!GJ38</f>
        <v>18809</v>
      </c>
      <c r="M33" s="40">
        <f>'表55 (4)'!GK38</f>
        <v>4493</v>
      </c>
      <c r="N33" s="38">
        <f>'表55 (4)'!GL38</f>
        <v>2600</v>
      </c>
      <c r="O33" s="39">
        <f>'表55 (4)'!GM38</f>
        <v>6600</v>
      </c>
      <c r="P33" s="40">
        <f>'表55 (4)'!GN38</f>
        <v>9200</v>
      </c>
      <c r="Q33" s="38">
        <f>'表55 (4)'!GO38</f>
        <v>0</v>
      </c>
      <c r="R33" s="39">
        <f>'表55 (4)'!GP38</f>
        <v>0</v>
      </c>
      <c r="S33" s="39">
        <f>'表55 (4)'!GQ38</f>
        <v>0</v>
      </c>
      <c r="T33" s="39">
        <f>'表55 (4)'!GR38</f>
        <v>0</v>
      </c>
      <c r="U33" s="39">
        <f>'表55 (4)'!GS38</f>
        <v>0</v>
      </c>
      <c r="V33" s="39">
        <f>'表55 (4)'!GT38</f>
        <v>0</v>
      </c>
      <c r="W33" s="40">
        <f>'表55 (4)'!GU38</f>
        <v>0</v>
      </c>
      <c r="X33" s="38">
        <f>'表55 (4)'!GV38</f>
        <v>18810</v>
      </c>
      <c r="Y33" s="39">
        <f>'表55 (4)'!GW38</f>
        <v>16200</v>
      </c>
      <c r="Z33" s="39">
        <f>'表55 (4)'!GX38</f>
        <v>4180</v>
      </c>
      <c r="AA33" s="39">
        <f>'表55 (4)'!GY38</f>
        <v>4950</v>
      </c>
      <c r="AB33" s="39">
        <f>'表55 (4)'!GZ38</f>
        <v>44140</v>
      </c>
      <c r="AC33" s="39">
        <f>'表55 (4)'!HA38</f>
        <v>920</v>
      </c>
      <c r="AD33" s="39">
        <f>'表55 (4)'!HB38</f>
        <v>0</v>
      </c>
      <c r="AE33" s="40">
        <f>'表55 (4)'!HC38</f>
        <v>1027625</v>
      </c>
      <c r="AF33" s="38">
        <f>'表55 (4)'!HD38</f>
        <v>169883219</v>
      </c>
      <c r="AG33" s="40">
        <f>'表55 (4)'!HE38</f>
        <v>34190</v>
      </c>
      <c r="AH33" s="38">
        <f>'表55 (4)'!HF38</f>
        <v>0</v>
      </c>
      <c r="AI33" s="40">
        <f>'表55 (4)'!HG38</f>
        <v>169917409</v>
      </c>
      <c r="AJ33" s="38">
        <f>'表55 (4)'!HH38</f>
        <v>6796668</v>
      </c>
      <c r="AK33" s="39">
        <f>'表55 (4)'!HI38</f>
        <v>6796668</v>
      </c>
      <c r="AL33" s="41">
        <f t="shared" si="0"/>
        <v>3.9999833095383415E-2</v>
      </c>
    </row>
    <row r="34" spans="1:38" ht="21" customHeight="1" x14ac:dyDescent="0.15">
      <c r="A34" s="84">
        <v>24</v>
      </c>
      <c r="B34" s="75" t="s">
        <v>196</v>
      </c>
      <c r="C34" s="46">
        <f>'表55 (4)'!HK38</f>
        <v>2773184105</v>
      </c>
      <c r="D34" s="44">
        <f>'表55 (4)'!HL38</f>
        <v>87892</v>
      </c>
      <c r="E34" s="44">
        <f>'表55 (4)'!HM38</f>
        <v>185115</v>
      </c>
      <c r="F34" s="45">
        <f>'表55 (4)'!HN38</f>
        <v>2773457112</v>
      </c>
      <c r="G34" s="43">
        <f>'表55 (4)'!HO38</f>
        <v>137336</v>
      </c>
      <c r="H34" s="44">
        <f>'表55 (4)'!HP38</f>
        <v>73872088</v>
      </c>
      <c r="I34" s="44">
        <f>'表55 (4)'!HQ38</f>
        <v>18343</v>
      </c>
      <c r="J34" s="44">
        <f>'表55 (4)'!HR38</f>
        <v>272621971</v>
      </c>
      <c r="K34" s="44">
        <f>'表55 (4)'!HS38</f>
        <v>15940443</v>
      </c>
      <c r="L34" s="44">
        <f>'表55 (4)'!HT38</f>
        <v>19932015</v>
      </c>
      <c r="M34" s="45">
        <f>'表55 (4)'!HU38</f>
        <v>3856630</v>
      </c>
      <c r="N34" s="43">
        <f>'表55 (4)'!HV38</f>
        <v>9029280</v>
      </c>
      <c r="O34" s="44">
        <f>'表55 (4)'!HW38</f>
        <v>8682000</v>
      </c>
      <c r="P34" s="45">
        <f>'表55 (4)'!HX38</f>
        <v>17711280</v>
      </c>
      <c r="Q34" s="43">
        <f>'表55 (4)'!HY38</f>
        <v>8164000</v>
      </c>
      <c r="R34" s="44">
        <f>'表55 (4)'!HZ38</f>
        <v>1368000</v>
      </c>
      <c r="S34" s="44">
        <f>'表55 (4)'!IA38</f>
        <v>3640</v>
      </c>
      <c r="T34" s="44">
        <f>'表55 (4)'!IB38</f>
        <v>26303750</v>
      </c>
      <c r="U34" s="44">
        <f>'表55 (4)'!IC38</f>
        <v>76261500</v>
      </c>
      <c r="V34" s="44">
        <f>'表55 (4)'!ID38</f>
        <v>102565250</v>
      </c>
      <c r="W34" s="45">
        <f>'表55 (4)'!IE38</f>
        <v>10647170</v>
      </c>
      <c r="X34" s="43">
        <f>'表55 (4)'!IF38</f>
        <v>12279630</v>
      </c>
      <c r="Y34" s="44">
        <f>'表55 (4)'!IG38</f>
        <v>2683800</v>
      </c>
      <c r="Z34" s="44">
        <f>'表55 (4)'!IH38</f>
        <v>2725360</v>
      </c>
      <c r="AA34" s="44">
        <f>'表55 (4)'!II38</f>
        <v>3298950</v>
      </c>
      <c r="AB34" s="44">
        <f>'表55 (4)'!IJ38</f>
        <v>20987740</v>
      </c>
      <c r="AC34" s="44">
        <f>'表55 (4)'!IK38</f>
        <v>1739490</v>
      </c>
      <c r="AD34" s="44">
        <f>'表55 (4)'!IL38</f>
        <v>371427850</v>
      </c>
      <c r="AE34" s="45">
        <f>'表55 (4)'!IM38</f>
        <v>920974903</v>
      </c>
      <c r="AF34" s="43">
        <f>'表55 (4)'!IN38</f>
        <v>1852215679</v>
      </c>
      <c r="AG34" s="45">
        <f>'表55 (4)'!IO38</f>
        <v>85733</v>
      </c>
      <c r="AH34" s="43">
        <f>'表55 (4)'!IP38</f>
        <v>180797</v>
      </c>
      <c r="AI34" s="45">
        <f>'表55 (4)'!IQ38</f>
        <v>1852482209</v>
      </c>
      <c r="AJ34" s="43">
        <f>'表55 (4)'!IR38</f>
        <v>74064627</v>
      </c>
      <c r="AK34" s="44">
        <f>'表55 (4)'!IS38</f>
        <v>74064627</v>
      </c>
      <c r="AL34" s="47">
        <f t="shared" si="0"/>
        <v>3.9981289234610945E-2</v>
      </c>
    </row>
  </sheetData>
  <mergeCells count="52">
    <mergeCell ref="C2:M2"/>
    <mergeCell ref="A4:B4"/>
    <mergeCell ref="C4:F4"/>
    <mergeCell ref="G4:M4"/>
    <mergeCell ref="N4:P4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H5:I6"/>
    <mergeCell ref="J5:J9"/>
    <mergeCell ref="K5:K9"/>
    <mergeCell ref="L5:L9"/>
    <mergeCell ref="M5:M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N6:P6"/>
    <mergeCell ref="T6:T9"/>
    <mergeCell ref="U6:U9"/>
    <mergeCell ref="V6:V9"/>
    <mergeCell ref="X6:X9"/>
    <mergeCell ref="AK7:AK9"/>
    <mergeCell ref="AI5:AI9"/>
    <mergeCell ref="AJ5:AJ9"/>
    <mergeCell ref="AK5:AK6"/>
    <mergeCell ref="AL5:AL9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scale="68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課税標準額段階別令和４年度分所得割額等に関する調
【その他の所得者】
（課税標準額の段階別総括　都計）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表55</vt:lpstr>
      <vt:lpstr>表55 (2)</vt:lpstr>
      <vt:lpstr>表55 (3)</vt:lpstr>
      <vt:lpstr>表55 (4)</vt:lpstr>
      <vt:lpstr>表55総括(区)</vt:lpstr>
      <vt:lpstr>表55総括(都)</vt:lpstr>
      <vt:lpstr>表55!Print_Area</vt:lpstr>
      <vt:lpstr>'表55 (2)'!Print_Area</vt:lpstr>
      <vt:lpstr>'表55 (3)'!Print_Area</vt:lpstr>
      <vt:lpstr>'表55 (4)'!Print_Area</vt:lpstr>
      <vt:lpstr>'表55総括(区)'!Print_Area</vt:lpstr>
      <vt:lpstr>'表55総括(都)'!Print_Area</vt:lpstr>
      <vt:lpstr>表55!Print_Titles</vt:lpstr>
      <vt:lpstr>'表55 (2)'!Print_Titles</vt:lpstr>
      <vt:lpstr>'表55 (3)'!Print_Titles</vt:lpstr>
      <vt:lpstr>'表55 (4)'!Print_Titles</vt:lpstr>
      <vt:lpstr>'表55総括(区)'!Print_Titles</vt:lpstr>
      <vt:lpstr>'表55総括(都)'!Print_Titles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2023-03-07T07:34:22Z</dcterms:modified>
</cp:coreProperties>
</file>